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DIC 22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1">
      <go:sheetsCustomData xmlns:go="http://customooxmlschemas.google.com/" r:id="rId10" roundtripDataSignature="AMtx7mhgpg85fwSgOv9C8iozCJViPIcfFg=="/>
    </ext>
  </extLst>
</workbook>
</file>

<file path=xl/sharedStrings.xml><?xml version="1.0" encoding="utf-8"?>
<sst xmlns="http://schemas.openxmlformats.org/spreadsheetml/2006/main" count="91" uniqueCount="87">
  <si>
    <t>PROGRESSIVO Immatricolazioni 2022</t>
  </si>
  <si>
    <t xml:space="preserve">MARKET OVERVIEW </t>
  </si>
  <si>
    <t>Ottobre 2022</t>
  </si>
  <si>
    <t>Ottobre 2021</t>
  </si>
  <si>
    <t>Diff. Mese %</t>
  </si>
  <si>
    <t>YTD 2022</t>
  </si>
  <si>
    <t>YTD 2021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</si>
  <si>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</si>
  <si>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</si>
  <si>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</si>
  <si>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</si>
  <si>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</si>
  <si>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</si>
  <si>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</si>
  <si>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2022 (ottobre)</t>
  </si>
  <si>
    <t>YTD 2022 (settembre)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</si>
  <si>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</si>
  <si>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</si>
  <si>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</si>
  <si>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</si>
  <si>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</si>
  <si>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</si>
  <si>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</si>
  <si>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</si>
  <si>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</si>
  <si>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</si>
  <si>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</si>
  <si>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</si>
  <si>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</si>
  <si>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2022 YTD</t>
  </si>
  <si>
    <t>Total market Anno 2022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</si>
  <si>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</si>
  <si>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</si>
  <si>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</si>
  <si>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</si>
  <si>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</si>
  <si>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</si>
  <si>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</si>
  <si>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</si>
  <si>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</si>
  <si>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</si>
  <si>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</si>
  <si>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</si>
  <si>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</si>
  <si>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</si>
  <si>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</si>
  <si>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</si>
  <si>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</si>
  <si>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</si>
  <si>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</si>
  <si>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</si>
  <si>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</si>
  <si>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</si>
  <si>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</si>
  <si>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</si>
  <si>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</si>
  <si>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</si>
  <si>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</si>
  <si>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</si>
  <si>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</si>
  <si>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</si>
  <si>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</si>
  <si>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</si>
  <si>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</si>
  <si>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</si>
  <si>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</si>
  <si>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</si>
  <si>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</si>
  <si>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CAGR PdR da settembre 2019</t>
  </si>
  <si>
    <t>Crescita PdR da settembre 2019</t>
  </si>
  <si>
    <t>Tipologia</t>
  </si>
  <si>
    <t>Potenze</t>
  </si>
  <si>
    <t>Punti</t>
  </si>
  <si>
    <t>% (esclusi n.d.)</t>
  </si>
  <si>
    <r>
      <rPr>
        <rFont val="Arial"/>
        <b/>
        <color rgb="FF000000"/>
        <sz val="11.0"/>
      </rPr>
      <t>Lenta</t>
    </r>
    <r>
      <rPr>
        <rFont val="Century Gothic"/>
        <b val="0"/>
        <color rgb="FF000000"/>
        <sz val="11.0"/>
      </rPr>
      <t xml:space="preserve"> o</t>
    </r>
    <r>
      <rPr>
        <rFont val="Century Gothic"/>
        <b/>
        <color rgb="FF000000"/>
        <sz val="11.0"/>
      </rPr>
      <t xml:space="preserve"> </t>
    </r>
    <r>
      <rPr>
        <rFont val="Century Gothic"/>
        <b/>
        <i/>
        <color rgb="FF000000"/>
        <sz val="11.0"/>
      </rPr>
      <t>Slow</t>
    </r>
  </si>
  <si>
    <t>≤ 3,7 (AC)</t>
  </si>
  <si>
    <t>3,7 &lt; P ≤ 7 (AC)</t>
  </si>
  <si>
    <r>
      <rPr>
        <rFont val="&quot;Century Gothic&quot;, Arial"/>
        <b/>
        <color rgb="FF000000"/>
        <sz val="11.0"/>
      </rPr>
      <t xml:space="preserve">Accelerata </t>
    </r>
    <r>
      <rPr>
        <rFont val="Century Gothic"/>
        <b val="0"/>
        <color theme="1"/>
        <sz val="11.0"/>
      </rPr>
      <t>o</t>
    </r>
    <r>
      <rPr>
        <rFont val="Century Gothic"/>
        <b/>
        <color theme="1"/>
        <sz val="11.0"/>
      </rPr>
      <t xml:space="preserve"> </t>
    </r>
    <r>
      <rPr>
        <rFont val="Century Gothic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</si>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</sst>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??_-;_-@"/>
    <numFmt numFmtId="165" formatCode="_-* #,##0.000_-;\-* #,##0.000_-;_-* &quot;-&quot;??.000_-;_-@"/>
    <numFmt numFmtId="166" formatCode="\+#.0%;\ \-#.0%"/>
    <numFmt numFmtId="167" formatCode="0.0%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1.0"/>
      <color theme="1"/>
      <name val="Century Gothic"/>
    </font>
    <font>
      <b/>
      <sz val="11.0"/>
      <color rgb="FFFFFFFF"/>
      <name val="Century Gothic"/>
    </font>
    <font>
      <b/>
      <sz val="11.0"/>
      <color theme="1"/>
      <name val="Century Gothic"/>
    </font>
    <font>
      <sz val="11.0"/>
      <color theme="1"/>
      <name val="Calibri"/>
    </font>
    <font>
      <b/>
      <sz val="14.0"/>
      <color theme="1"/>
      <name val="Calibri"/>
    </font>
    <font>
      <b/>
      <sz val="14.0"/>
      <color theme="1"/>
      <name val="Century Gothic"/>
    </font>
    <font>
      <b/>
      <sz val="11.0"/>
      <color rgb="FF000000"/>
      <name val="Century Gothic"/>
    </font>
    <font>
      <b/>
      <i/>
      <sz val="11.0"/>
      <color theme="1"/>
      <name val="Century Gothic"/>
    </font>
    <font>
      <b/>
      <sz val="11.0"/>
      <color rgb="FFFFFFFF"/>
      <name val="Calibri"/>
    </font>
    <font>
      <b/>
      <sz val="14.0"/>
      <color rgb="FFFFFFFF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right/>
      <top style="thin">
        <color rgb="FF999999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/>
      <bottom/>
    </border>
    <border>
      <left style="thin">
        <color rgb="FF999999"/>
      </left>
      <right style="thin">
        <color rgb="FF000000"/>
      </right>
      <top/>
      <bottom style="thin">
        <color rgb="FF999999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/>
    </xf>
    <xf borderId="3" fillId="5" fontId="5" numFmtId="10" xfId="0" applyAlignment="1" applyBorder="1" applyFont="1" applyNumberFormat="1">
      <alignment horizontal="center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" numFmtId="0" xfId="0" applyAlignment="1" applyBorder="1" applyFill="1" applyFont="1">
      <alignment horizontal="center" shrinkToFit="0" wrapText="1"/>
    </xf>
    <xf borderId="27" fillId="8" fontId="1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5" numFmtId="0" xfId="0" applyAlignment="1" applyBorder="1" applyFont="1">
      <alignment horizontal="center"/>
    </xf>
    <xf borderId="29" fillId="0" fontId="10" numFmtId="164" xfId="0" applyAlignment="1" applyBorder="1" applyFont="1" applyNumberFormat="1">
      <alignment horizontal="right" shrinkToFit="0" wrapText="1"/>
    </xf>
    <xf borderId="29" fillId="0" fontId="10" numFmtId="165" xfId="0" applyAlignment="1" applyBorder="1" applyFont="1" applyNumberFormat="1">
      <alignment horizontal="right" shrinkToFit="0" wrapText="1"/>
    </xf>
    <xf borderId="3" fillId="9" fontId="5" numFmtId="0" xfId="0" applyBorder="1" applyFill="1" applyFont="1"/>
    <xf borderId="3" fillId="9" fontId="5" numFmtId="164" xfId="0" applyAlignment="1" applyBorder="1" applyFont="1" applyNumberFormat="1">
      <alignment horizontal="right"/>
    </xf>
    <xf borderId="30" fillId="10" fontId="11" numFmtId="0" xfId="0" applyAlignment="1" applyBorder="1" applyFill="1" applyFont="1">
      <alignment horizontal="center" shrinkToFit="0" wrapText="1"/>
    </xf>
    <xf borderId="31" fillId="10" fontId="11" numFmtId="17" xfId="0" applyAlignment="1" applyBorder="1" applyFont="1" applyNumberFormat="1">
      <alignment horizontal="center" shrinkToFit="0" wrapText="1"/>
    </xf>
    <xf borderId="31" fillId="11" fontId="11" numFmtId="17" xfId="0" applyAlignment="1" applyBorder="1" applyFill="1" applyFont="1" applyNumberFormat="1">
      <alignment horizontal="center" shrinkToFit="0" wrapText="1"/>
    </xf>
    <xf borderId="31" fillId="10" fontId="11" numFmtId="49" xfId="0" applyAlignment="1" applyBorder="1" applyFont="1" applyNumberFormat="1">
      <alignment horizontal="center" shrinkToFit="0" wrapText="1"/>
    </xf>
    <xf borderId="32" fillId="10" fontId="11" numFmtId="17" xfId="0" applyAlignment="1" applyBorder="1" applyFont="1" applyNumberFormat="1">
      <alignment horizontal="center" shrinkToFit="0" wrapText="1"/>
    </xf>
    <xf borderId="33" fillId="12" fontId="12" numFmtId="0" xfId="0" applyBorder="1" applyFill="1" applyFont="1"/>
    <xf borderId="29" fillId="0" fontId="13" numFmtId="164" xfId="0" applyBorder="1" applyFont="1" applyNumberFormat="1"/>
    <xf borderId="34" fillId="13" fontId="12" numFmtId="0" xfId="0" applyBorder="1" applyFill="1" applyFont="1"/>
    <xf borderId="35" fillId="14" fontId="10" numFmtId="164" xfId="0" applyAlignment="1" applyBorder="1" applyFill="1" applyFont="1" applyNumberFormat="1">
      <alignment horizontal="right" shrinkToFit="0" wrapText="1"/>
    </xf>
    <xf borderId="35" fillId="15" fontId="10" numFmtId="164" xfId="0" applyAlignment="1" applyBorder="1" applyFill="1" applyFont="1" applyNumberFormat="1">
      <alignment horizontal="right" shrinkToFit="0" wrapText="1"/>
    </xf>
    <xf borderId="33" fillId="13" fontId="12" numFmtId="0" xfId="0" applyBorder="1" applyFont="1"/>
    <xf borderId="36" fillId="13" fontId="12" numFmtId="0" xfId="0" applyBorder="1" applyFont="1"/>
    <xf borderId="29" fillId="0" fontId="13" numFmtId="0" xfId="0" applyBorder="1" applyFont="1"/>
    <xf borderId="35" fillId="3" fontId="10" numFmtId="164" xfId="0" applyAlignment="1" applyBorder="1" applyFont="1" applyNumberFormat="1">
      <alignment horizontal="right" shrinkToFit="0" wrapText="1"/>
    </xf>
    <xf borderId="35" fillId="16" fontId="10" numFmtId="164" xfId="0" applyAlignment="1" applyBorder="1" applyFill="1" applyFont="1" applyNumberFormat="1">
      <alignment horizontal="right" shrinkToFit="0" wrapText="1"/>
    </xf>
    <xf borderId="37" fillId="16" fontId="14" numFmtId="166" xfId="0" applyAlignment="1" applyBorder="1" applyFont="1" applyNumberFormat="1">
      <alignment horizontal="right" shrinkToFit="0" wrapText="1"/>
    </xf>
    <xf borderId="0" fillId="0" fontId="13" numFmtId="0" xfId="0" applyFont="1"/>
    <xf borderId="29" fillId="0" fontId="13" numFmtId="9" xfId="0" applyBorder="1" applyFont="1" applyNumberFormat="1"/>
    <xf borderId="29" fillId="0" fontId="15" numFmtId="9" xfId="0" applyAlignment="1" applyBorder="1" applyFont="1" applyNumberFormat="1">
      <alignment horizontal="right" shrinkToFit="0" wrapText="1"/>
    </xf>
    <xf borderId="29" fillId="0" fontId="12" numFmtId="9" xfId="0" applyAlignment="1" applyBorder="1" applyFont="1" applyNumberFormat="1">
      <alignment horizontal="right" shrinkToFit="0" wrapText="1"/>
    </xf>
    <xf borderId="38" fillId="10" fontId="11" numFmtId="0" xfId="0" applyAlignment="1" applyBorder="1" applyFont="1">
      <alignment horizontal="center" shrinkToFit="0" wrapText="1"/>
    </xf>
    <xf borderId="39" fillId="10" fontId="11" numFmtId="0" xfId="0" applyAlignment="1" applyBorder="1" applyFont="1">
      <alignment horizontal="center" shrinkToFit="0" wrapText="1"/>
    </xf>
    <xf borderId="40" fillId="10" fontId="11" numFmtId="0" xfId="0" applyAlignment="1" applyBorder="1" applyFont="1">
      <alignment horizontal="center" shrinkToFit="0" wrapText="1"/>
    </xf>
    <xf borderId="41" fillId="0" fontId="16" numFmtId="0" xfId="0" applyAlignment="1" applyBorder="1" applyFont="1">
      <alignment horizontal="center" vertical="center"/>
    </xf>
    <xf borderId="29" fillId="0" fontId="17" numFmtId="0" xfId="0" applyAlignment="1" applyBorder="1" applyFont="1">
      <alignment horizontal="right"/>
    </xf>
    <xf borderId="42" fillId="0" fontId="10" numFmtId="164" xfId="0" applyAlignment="1" applyBorder="1" applyFont="1" applyNumberFormat="1">
      <alignment horizontal="right"/>
    </xf>
    <xf borderId="43" fillId="0" fontId="10" numFmtId="167" xfId="0" applyAlignment="1" applyBorder="1" applyFont="1" applyNumberFormat="1">
      <alignment horizontal="right" shrinkToFit="0" wrapText="1"/>
    </xf>
    <xf borderId="44" fillId="0" fontId="2" numFmtId="0" xfId="0" applyBorder="1" applyFont="1"/>
    <xf borderId="44" fillId="0" fontId="16" numFmtId="0" xfId="0" applyAlignment="1" applyBorder="1" applyFont="1">
      <alignment horizontal="center" vertical="center"/>
    </xf>
    <xf borderId="41" fillId="0" fontId="12" numFmtId="0" xfId="0" applyAlignment="1" applyBorder="1" applyFont="1">
      <alignment horizontal="center" vertical="center"/>
    </xf>
    <xf borderId="45" fillId="0" fontId="17" numFmtId="0" xfId="0" applyAlignment="1" applyBorder="1" applyFont="1">
      <alignment horizontal="right"/>
    </xf>
    <xf borderId="46" fillId="0" fontId="10" numFmtId="164" xfId="0" applyAlignment="1" applyBorder="1" applyFont="1" applyNumberFormat="1">
      <alignment horizontal="right"/>
    </xf>
    <xf borderId="47" fillId="0" fontId="10" numFmtId="167" xfId="0" applyAlignment="1" applyBorder="1" applyFont="1" applyNumberFormat="1">
      <alignment horizontal="right" shrinkToFit="0" wrapText="1"/>
    </xf>
    <xf borderId="41" fillId="0" fontId="12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8" fillId="0" fontId="13" numFmtId="0" xfId="0" applyBorder="1" applyFont="1"/>
    <xf borderId="49" fillId="0" fontId="17" numFmtId="0" xfId="0" applyAlignment="1" applyBorder="1" applyFont="1">
      <alignment horizontal="right"/>
    </xf>
    <xf borderId="43" fillId="0" fontId="13" numFmtId="9" xfId="0" applyBorder="1" applyFont="1" applyNumberFormat="1"/>
    <xf borderId="50" fillId="8" fontId="13" numFmtId="0" xfId="0" applyBorder="1" applyFont="1"/>
    <xf borderId="51" fillId="8" fontId="18" numFmtId="0" xfId="0" applyBorder="1" applyFont="1"/>
    <xf borderId="51" fillId="8" fontId="19" numFmtId="164" xfId="0" applyAlignment="1" applyBorder="1" applyFont="1" applyNumberFormat="1">
      <alignment horizontal="right"/>
    </xf>
    <xf borderId="52" fillId="8" fontId="13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10</xdr:row>
      <xdr:rowOff>-190500</xdr:rowOff>
    </xdr:from>
    <xdr:ext cx="8915400" cy="375285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2171700</xdr:colOff>
      <xdr:row>9</xdr:row>
      <xdr:rowOff>95250</xdr:rowOff>
    </xdr:from>
    <xdr:ext cx="7362825" cy="2628900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7" t="s">
        <v>8</v>
      </c>
      <c r="B3" s="8">
        <v>4526.0</v>
      </c>
      <c r="C3" s="8">
        <v>6167.0</v>
      </c>
      <c r="D3" s="9">
        <v>-0.2660937246635317</v>
      </c>
      <c r="E3" s="8">
        <v>67264.0</v>
      </c>
      <c r="F3" s="8">
        <v>-18206.0</v>
      </c>
      <c r="G3" s="9">
        <v>-0.2706648430066603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0" t="s">
        <v>9</v>
      </c>
      <c r="B4" s="11">
        <v>105332.0</v>
      </c>
      <c r="C4" s="11">
        <v>87391.0</v>
      </c>
      <c r="D4" s="12">
        <v>0.20529573983590987</v>
      </c>
      <c r="E4" s="11">
        <v>1322096.0</v>
      </c>
      <c r="F4" s="11">
        <v>1462334.0</v>
      </c>
      <c r="G4" s="12">
        <v>-0.09590011584220841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3" t="s">
        <v>10</v>
      </c>
      <c r="B5" s="14">
        <v>0.042968898340485326</v>
      </c>
      <c r="C5" s="14">
        <v>0.07056790745042396</v>
      </c>
      <c r="D5" s="14">
        <v>-0.027599009109938635</v>
      </c>
      <c r="E5" s="14">
        <v>0.037106231317544265</v>
      </c>
      <c r="F5" s="14">
        <v>0.04599769956795096</v>
      </c>
      <c r="G5" s="14">
        <v>-0.008891468250406695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5" t="s">
        <v>11</v>
      </c>
      <c r="B1" s="16"/>
      <c r="C1" s="16"/>
      <c r="D1" s="16"/>
      <c r="E1" s="17"/>
    </row>
    <row r="2" ht="15.0" customHeight="1">
      <c r="A2" s="18" t="s">
        <v>12</v>
      </c>
      <c r="B2" s="19"/>
      <c r="C2" s="20"/>
      <c r="D2" s="21" t="s">
        <v>13</v>
      </c>
      <c r="E2" s="19"/>
    </row>
    <row r="3" ht="15.0" customHeight="1">
      <c r="A3" s="22" t="s">
        <v>8</v>
      </c>
      <c r="B3" s="23" t="s">
        <v>14</v>
      </c>
      <c r="C3" s="20"/>
      <c r="D3" s="24" t="s">
        <v>8</v>
      </c>
      <c r="E3" s="25" t="s">
        <v>15</v>
      </c>
    </row>
    <row r="4" ht="15.0" customHeight="1">
      <c r="A4" s="26" t="s">
        <v>16</v>
      </c>
      <c r="B4" s="27">
        <v>13361.0</v>
      </c>
      <c r="C4" s="20"/>
      <c r="D4" s="28" t="s">
        <v>17</v>
      </c>
      <c r="E4" s="29">
        <v>44533.0</v>
      </c>
    </row>
    <row r="5" ht="15.0" customHeight="1">
      <c r="A5" s="26" t="s">
        <v>18</v>
      </c>
      <c r="B5" s="27">
        <v>16804.0</v>
      </c>
      <c r="C5" s="20"/>
      <c r="D5" s="28" t="s">
        <v>19</v>
      </c>
      <c r="E5" s="27">
        <v>33191.0</v>
      </c>
    </row>
    <row r="6" ht="15.0" customHeight="1">
      <c r="A6" s="26" t="s">
        <v>20</v>
      </c>
      <c r="B6" s="27">
        <v>12606.0</v>
      </c>
      <c r="C6" s="20"/>
      <c r="D6" s="28" t="s">
        <v>21</v>
      </c>
      <c r="E6" s="27">
        <v>178136.0</v>
      </c>
    </row>
    <row r="7" ht="15.0" customHeight="1">
      <c r="A7" s="26" t="s">
        <v>22</v>
      </c>
      <c r="B7" s="27">
        <v>4091.0</v>
      </c>
      <c r="C7" s="20"/>
      <c r="D7" s="28" t="s">
        <v>23</v>
      </c>
      <c r="E7" s="27">
        <v>367026.0</v>
      </c>
    </row>
    <row r="8" ht="15.0" customHeight="1">
      <c r="A8" s="26" t="s">
        <v>24</v>
      </c>
      <c r="B8" s="27">
        <v>2196.0</v>
      </c>
      <c r="C8" s="20"/>
      <c r="D8" s="28" t="s">
        <v>25</v>
      </c>
      <c r="E8" s="27">
        <v>59839.0</v>
      </c>
    </row>
    <row r="9" ht="15.0" customHeight="1">
      <c r="A9" s="30"/>
      <c r="B9" s="31"/>
      <c r="C9" s="20"/>
      <c r="D9" s="28" t="s">
        <v>26</v>
      </c>
      <c r="E9" s="27">
        <v>27909.0</v>
      </c>
    </row>
    <row r="10">
      <c r="A10" s="30"/>
      <c r="B10" s="32"/>
      <c r="C10" s="32"/>
      <c r="D10" s="28" t="s">
        <v>27</v>
      </c>
      <c r="E10" s="27">
        <v>224919.0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3" t="s">
        <v>28</v>
      </c>
      <c r="B1" s="34"/>
      <c r="C1" s="35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6"/>
      <c r="B2" s="37" t="s">
        <v>29</v>
      </c>
      <c r="C2" s="38" t="s">
        <v>30</v>
      </c>
      <c r="D2" s="3"/>
      <c r="E2" s="3"/>
      <c r="F2" s="3"/>
      <c r="G2" s="3"/>
      <c r="H2" s="3"/>
      <c r="I2" s="3"/>
      <c r="J2" s="3"/>
      <c r="K2" s="4"/>
      <c r="L2" s="39"/>
      <c r="M2" s="3"/>
      <c r="N2" s="3"/>
      <c r="O2" s="3"/>
      <c r="P2" s="3"/>
      <c r="Q2" s="3"/>
      <c r="R2" s="3"/>
      <c r="S2" s="3"/>
      <c r="T2" s="3"/>
    </row>
    <row r="3" ht="15.0" customHeight="1">
      <c r="A3" s="40" t="s">
        <v>31</v>
      </c>
      <c r="B3" s="41">
        <v>21087.0</v>
      </c>
      <c r="C3" s="41">
        <v>778138.0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0" t="s">
        <v>32</v>
      </c>
      <c r="B4" s="41">
        <v>4565.0</v>
      </c>
      <c r="C4" s="41">
        <v>73439.0</v>
      </c>
      <c r="D4" s="3"/>
      <c r="E4" s="3"/>
      <c r="F4" s="3"/>
      <c r="G4" s="3"/>
      <c r="H4" s="3"/>
      <c r="I4" s="3"/>
      <c r="J4" s="3"/>
      <c r="K4" s="4"/>
      <c r="L4" s="42"/>
      <c r="M4" s="4"/>
      <c r="N4" s="4"/>
      <c r="O4" s="4"/>
      <c r="P4" s="42"/>
      <c r="Q4" s="4"/>
      <c r="R4" s="4"/>
    </row>
    <row r="5" ht="15.0" customHeight="1">
      <c r="A5" s="40" t="s">
        <v>33</v>
      </c>
      <c r="B5" s="41">
        <v>8883.0</v>
      </c>
      <c r="C5" s="41">
        <v>105322.0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0" t="s">
        <v>34</v>
      </c>
      <c r="B6" s="41">
        <v>13002.0</v>
      </c>
      <c r="C6" s="41">
        <v>302116.0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0" t="s">
        <v>35</v>
      </c>
      <c r="B7" s="41">
        <v>1521.0</v>
      </c>
      <c r="C7" s="41">
        <v>63081.0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3" t="s">
        <v>36</v>
      </c>
      <c r="B8" s="44">
        <v>49058.0</v>
      </c>
      <c r="C8" s="44">
        <v>1322096.0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1.88"/>
    <col customWidth="1" min="4" max="4" width="8.25"/>
  </cols>
  <sheetData>
    <row r="1">
      <c r="A1" s="45" t="s">
        <v>37</v>
      </c>
      <c r="B1" s="46" t="s">
        <v>38</v>
      </c>
      <c r="C1" s="46" t="s">
        <v>39</v>
      </c>
      <c r="D1" s="46" t="s">
        <v>40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5.0" customHeight="1">
      <c r="A2" s="48" t="s">
        <v>41</v>
      </c>
      <c r="B2" s="49">
        <v>755.0</v>
      </c>
      <c r="C2" s="49">
        <v>382.0</v>
      </c>
      <c r="D2" s="49">
        <v>298.0</v>
      </c>
    </row>
    <row r="3" ht="15.0" customHeight="1">
      <c r="A3" s="48" t="s">
        <v>42</v>
      </c>
      <c r="B3" s="49">
        <v>241.0</v>
      </c>
      <c r="C3" s="49">
        <v>127.0</v>
      </c>
      <c r="D3" s="49">
        <v>115.0</v>
      </c>
    </row>
    <row r="4" ht="15.0" customHeight="1">
      <c r="A4" s="48" t="s">
        <v>43</v>
      </c>
      <c r="B4" s="49">
        <v>587.0</v>
      </c>
      <c r="C4" s="49">
        <v>299.0</v>
      </c>
      <c r="D4" s="49">
        <v>237.0</v>
      </c>
    </row>
    <row r="5" ht="15.0" customHeight="1">
      <c r="A5" s="48" t="s">
        <v>44</v>
      </c>
      <c r="B5" s="50">
        <v>1.075</v>
      </c>
      <c r="C5" s="49">
        <v>557.0</v>
      </c>
      <c r="D5" s="49">
        <v>400.0</v>
      </c>
    </row>
    <row r="6" ht="15.0" customHeight="1">
      <c r="A6" s="48" t="s">
        <v>45</v>
      </c>
      <c r="B6" s="50">
        <v>3.232</v>
      </c>
      <c r="C6" s="50">
        <v>1.633</v>
      </c>
      <c r="D6" s="50">
        <v>1.354</v>
      </c>
    </row>
    <row r="7" ht="15.0" customHeight="1">
      <c r="A7" s="48" t="s">
        <v>46</v>
      </c>
      <c r="B7" s="49">
        <v>781.0</v>
      </c>
      <c r="C7" s="49">
        <v>389.0</v>
      </c>
      <c r="D7" s="49">
        <v>305.0</v>
      </c>
    </row>
    <row r="8" ht="15.0" customHeight="1">
      <c r="A8" s="48" t="s">
        <v>47</v>
      </c>
      <c r="B8" s="50">
        <v>3.363</v>
      </c>
      <c r="C8" s="50">
        <v>1.743</v>
      </c>
      <c r="D8" s="50">
        <v>1.261</v>
      </c>
    </row>
    <row r="9" ht="15.0" customHeight="1">
      <c r="A9" s="48" t="s">
        <v>48</v>
      </c>
      <c r="B9" s="49">
        <v>985.0</v>
      </c>
      <c r="C9" s="49">
        <v>543.0</v>
      </c>
      <c r="D9" s="49">
        <v>375.0</v>
      </c>
    </row>
    <row r="10" ht="15.0" customHeight="1">
      <c r="A10" s="48" t="s">
        <v>49</v>
      </c>
      <c r="B10" s="50">
        <v>5.418</v>
      </c>
      <c r="C10" s="50">
        <v>2.708</v>
      </c>
      <c r="D10" s="50">
        <v>2.186</v>
      </c>
    </row>
    <row r="11" ht="15.0" customHeight="1">
      <c r="A11" s="48" t="s">
        <v>50</v>
      </c>
      <c r="B11" s="49">
        <v>970.0</v>
      </c>
      <c r="C11" s="49">
        <v>491.0</v>
      </c>
      <c r="D11" s="49">
        <v>414.0</v>
      </c>
    </row>
    <row r="12" ht="15.0" customHeight="1">
      <c r="A12" s="48" t="s">
        <v>51</v>
      </c>
      <c r="B12" s="49">
        <v>165.0</v>
      </c>
      <c r="C12" s="49">
        <v>82.0</v>
      </c>
      <c r="D12" s="49">
        <v>71.0</v>
      </c>
    </row>
    <row r="13" ht="15.0" customHeight="1">
      <c r="A13" s="48" t="s">
        <v>52</v>
      </c>
      <c r="B13" s="50">
        <v>3.465</v>
      </c>
      <c r="C13" s="50">
        <v>1.719</v>
      </c>
      <c r="D13" s="50">
        <v>1.437</v>
      </c>
    </row>
    <row r="14" ht="15.0" customHeight="1">
      <c r="A14" s="48" t="s">
        <v>53</v>
      </c>
      <c r="B14" s="50">
        <v>1.252</v>
      </c>
      <c r="C14" s="49">
        <v>645.0</v>
      </c>
      <c r="D14" s="49">
        <v>565.0</v>
      </c>
    </row>
    <row r="15" ht="15.0" customHeight="1">
      <c r="A15" s="48" t="s">
        <v>54</v>
      </c>
      <c r="B15" s="50">
        <v>1.113</v>
      </c>
      <c r="C15" s="49">
        <v>563.0</v>
      </c>
      <c r="D15" s="49">
        <v>406.0</v>
      </c>
    </row>
    <row r="16" ht="15.0" customHeight="1">
      <c r="A16" s="48" t="s">
        <v>55</v>
      </c>
      <c r="B16" s="50">
        <v>1.465</v>
      </c>
      <c r="C16" s="49">
        <v>751.0</v>
      </c>
      <c r="D16" s="49">
        <v>612.0</v>
      </c>
    </row>
    <row r="17" ht="15.0" customHeight="1">
      <c r="A17" s="48" t="s">
        <v>56</v>
      </c>
      <c r="B17" s="50">
        <v>2.519</v>
      </c>
      <c r="C17" s="50">
        <v>1.307</v>
      </c>
      <c r="D17" s="49">
        <v>986.0</v>
      </c>
    </row>
    <row r="18" ht="15.0" customHeight="1">
      <c r="A18" s="48" t="s">
        <v>57</v>
      </c>
      <c r="B18" s="50">
        <v>1.305</v>
      </c>
      <c r="C18" s="49">
        <v>679.0</v>
      </c>
      <c r="D18" s="49">
        <v>600.0</v>
      </c>
    </row>
    <row r="19" ht="15.0" customHeight="1">
      <c r="A19" s="48" t="s">
        <v>58</v>
      </c>
      <c r="B19" s="49">
        <v>663.0</v>
      </c>
      <c r="C19" s="49">
        <v>333.0</v>
      </c>
      <c r="D19" s="49">
        <v>289.0</v>
      </c>
    </row>
    <row r="20" ht="15.0" customHeight="1">
      <c r="A20" s="48" t="s">
        <v>59</v>
      </c>
      <c r="B20" s="49">
        <v>463.0</v>
      </c>
      <c r="C20" s="49">
        <v>226.0</v>
      </c>
      <c r="D20" s="49">
        <v>201.0</v>
      </c>
    </row>
    <row r="21" ht="15.0" customHeight="1">
      <c r="A21" s="48" t="s">
        <v>60</v>
      </c>
      <c r="B21" s="50">
        <v>2.959</v>
      </c>
      <c r="C21" s="50">
        <v>1.523</v>
      </c>
      <c r="D21" s="50">
        <v>1.113</v>
      </c>
    </row>
    <row r="22" ht="15.0" customHeight="1">
      <c r="A22" s="51" t="s">
        <v>36</v>
      </c>
      <c r="B22" s="52">
        <v>32776.0</v>
      </c>
      <c r="C22" s="52">
        <v>16700.0</v>
      </c>
      <c r="D22" s="52">
        <v>13225.0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13"/>
  </cols>
  <sheetData>
    <row r="1" ht="15.0" customHeight="1">
      <c r="A1" s="53" t="s">
        <v>61</v>
      </c>
      <c r="B1" s="54" t="s">
        <v>62</v>
      </c>
      <c r="C1" s="55">
        <v>43889.0</v>
      </c>
      <c r="D1" s="54">
        <v>43982.0</v>
      </c>
      <c r="E1" s="54">
        <v>44104.0</v>
      </c>
      <c r="F1" s="55">
        <v>44196.0</v>
      </c>
      <c r="G1" s="56" t="s">
        <v>63</v>
      </c>
      <c r="H1" s="54">
        <v>44377.0</v>
      </c>
      <c r="I1" s="54">
        <v>44469.0</v>
      </c>
      <c r="J1" s="55">
        <v>44561.0</v>
      </c>
      <c r="K1" s="54">
        <v>44621.0</v>
      </c>
      <c r="L1" s="57">
        <v>44713.0</v>
      </c>
      <c r="M1" s="57">
        <v>44805.0</v>
      </c>
    </row>
    <row r="2" ht="15.0" customHeight="1">
      <c r="A2" s="58" t="s">
        <v>64</v>
      </c>
      <c r="B2" s="59"/>
      <c r="C2" s="59"/>
      <c r="D2" s="59"/>
      <c r="E2" s="59"/>
      <c r="F2" s="59"/>
      <c r="G2" s="59"/>
      <c r="H2" s="49">
        <v>9453.0</v>
      </c>
      <c r="I2" s="49">
        <v>10019.0</v>
      </c>
      <c r="J2" s="49">
        <v>10503.0</v>
      </c>
      <c r="K2" s="49">
        <v>11333.0</v>
      </c>
      <c r="L2" s="49">
        <v>12410.0</v>
      </c>
      <c r="M2" s="49">
        <v>13255.0</v>
      </c>
    </row>
    <row r="3" ht="15.0" customHeight="1">
      <c r="A3" s="60" t="s">
        <v>65</v>
      </c>
      <c r="B3" s="49">
        <v>5246.0</v>
      </c>
      <c r="C3" s="49">
        <v>7202.999999999999</v>
      </c>
      <c r="D3" s="61">
        <v>7461.9000000000015</v>
      </c>
      <c r="E3" s="61">
        <v>8466.645</v>
      </c>
      <c r="F3" s="61">
        <v>9708.750000000002</v>
      </c>
      <c r="G3" s="62">
        <v>10531.0</v>
      </c>
      <c r="H3" s="62">
        <v>11834.0</v>
      </c>
      <c r="I3" s="62">
        <v>12623.0</v>
      </c>
      <c r="J3" s="62">
        <v>13223.0</v>
      </c>
      <c r="K3" s="62">
        <v>14311.0</v>
      </c>
      <c r="L3" s="62">
        <v>15674.0</v>
      </c>
      <c r="M3" s="62">
        <v>16700.0</v>
      </c>
    </row>
    <row r="4" ht="15.0" customHeight="1">
      <c r="A4" s="63" t="s">
        <v>66</v>
      </c>
      <c r="B4" s="49">
        <v>10647.0</v>
      </c>
      <c r="C4" s="49">
        <v>13721.399999999998</v>
      </c>
      <c r="D4" s="49">
        <v>14301.691392066117</v>
      </c>
      <c r="E4" s="49">
        <v>16659.405000000002</v>
      </c>
      <c r="F4" s="49">
        <v>19323.600000000002</v>
      </c>
      <c r="G4" s="49">
        <v>20757.0</v>
      </c>
      <c r="H4" s="49">
        <v>23275.0</v>
      </c>
      <c r="I4" s="49">
        <v>24794.0</v>
      </c>
      <c r="J4" s="49">
        <v>26024.0</v>
      </c>
      <c r="K4" s="49">
        <v>27857.0</v>
      </c>
      <c r="L4" s="49">
        <v>30704.0</v>
      </c>
      <c r="M4" s="49">
        <v>32776.0</v>
      </c>
    </row>
    <row r="5" ht="15.0" customHeight="1">
      <c r="A5" s="64" t="s">
        <v>67</v>
      </c>
      <c r="B5" s="59"/>
      <c r="C5" s="59"/>
      <c r="D5" s="59"/>
      <c r="E5" s="59"/>
      <c r="F5" s="59"/>
      <c r="G5" s="59"/>
      <c r="H5" s="59"/>
      <c r="I5" s="59"/>
      <c r="J5" s="59"/>
      <c r="K5" s="65"/>
      <c r="L5" s="66"/>
      <c r="M5" s="67">
        <f>+M4-I4</f>
        <v>7982</v>
      </c>
      <c r="N5" s="68">
        <f>+M5/I4</f>
        <v>0.3219327257</v>
      </c>
    </row>
    <row r="6" ht="15.0" customHeight="1">
      <c r="A6" s="64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9"/>
    </row>
    <row r="7" ht="15.0" customHeight="1">
      <c r="A7" s="64" t="s">
        <v>68</v>
      </c>
      <c r="B7" s="65"/>
      <c r="C7" s="70"/>
      <c r="D7" s="70"/>
      <c r="E7" s="70"/>
      <c r="F7" s="70"/>
      <c r="G7" s="70"/>
      <c r="H7" s="70"/>
      <c r="I7" s="70"/>
      <c r="J7" s="70"/>
      <c r="K7" s="70"/>
      <c r="L7" s="71">
        <v>0.4698</v>
      </c>
      <c r="M7" s="69"/>
    </row>
    <row r="8" ht="15.0" customHeight="1">
      <c r="A8" s="63" t="s">
        <v>69</v>
      </c>
      <c r="B8" s="65"/>
      <c r="C8" s="70"/>
      <c r="D8" s="70"/>
      <c r="E8" s="70"/>
      <c r="F8" s="70"/>
      <c r="G8" s="70"/>
      <c r="H8" s="70"/>
      <c r="I8" s="70"/>
      <c r="J8" s="70"/>
      <c r="K8" s="70"/>
      <c r="L8" s="72">
        <v>1.8838170376631913</v>
      </c>
      <c r="M8" s="69"/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5.38"/>
  </cols>
  <sheetData>
    <row r="1" ht="15.0" customHeight="1">
      <c r="A1" s="73" t="s">
        <v>70</v>
      </c>
      <c r="B1" s="74" t="s">
        <v>71</v>
      </c>
      <c r="C1" s="74" t="s">
        <v>72</v>
      </c>
      <c r="D1" s="75" t="s">
        <v>73</v>
      </c>
    </row>
    <row r="2">
      <c r="A2" s="76" t="s">
        <v>74</v>
      </c>
      <c r="B2" s="77" t="s">
        <v>75</v>
      </c>
      <c r="C2" s="78">
        <v>4179.0</v>
      </c>
      <c r="D2" s="79">
        <v>0.129</v>
      </c>
    </row>
    <row r="3">
      <c r="A3" s="80"/>
      <c r="B3" s="77" t="s">
        <v>76</v>
      </c>
      <c r="C3" s="78">
        <v>199.0</v>
      </c>
      <c r="D3" s="79">
        <v>0.0062831014178097964</v>
      </c>
    </row>
    <row r="4" ht="15.0" customHeight="1">
      <c r="A4" s="81" t="s">
        <v>77</v>
      </c>
      <c r="B4" s="77" t="s">
        <v>78</v>
      </c>
      <c r="C4" s="78">
        <v>23898.0</v>
      </c>
      <c r="D4" s="79">
        <v>0.736</v>
      </c>
    </row>
    <row r="5">
      <c r="A5" s="82" t="s">
        <v>79</v>
      </c>
      <c r="B5" s="83" t="s">
        <v>80</v>
      </c>
      <c r="C5" s="84">
        <v>905.0</v>
      </c>
      <c r="D5" s="85">
        <v>0.0280470081252673</v>
      </c>
    </row>
    <row r="6">
      <c r="A6" s="80"/>
      <c r="B6" s="77" t="s">
        <v>81</v>
      </c>
      <c r="C6" s="78">
        <v>1148.0</v>
      </c>
      <c r="D6" s="79">
        <v>0.0351327346294286</v>
      </c>
    </row>
    <row r="7">
      <c r="A7" s="86" t="s">
        <v>82</v>
      </c>
      <c r="B7" s="77" t="s">
        <v>83</v>
      </c>
      <c r="C7" s="78">
        <v>368.0</v>
      </c>
      <c r="D7" s="79">
        <v>0.011</v>
      </c>
    </row>
    <row r="8">
      <c r="A8" s="87"/>
      <c r="B8" s="77" t="s">
        <v>84</v>
      </c>
      <c r="C8" s="78">
        <v>1069.0</v>
      </c>
      <c r="D8" s="79">
        <v>0.033</v>
      </c>
    </row>
    <row r="9">
      <c r="A9" s="80"/>
      <c r="B9" s="83" t="s">
        <v>85</v>
      </c>
      <c r="C9" s="84">
        <v>710.0</v>
      </c>
      <c r="D9" s="85">
        <v>0.022</v>
      </c>
    </row>
    <row r="10" ht="15.0" customHeight="1">
      <c r="A10" s="88"/>
      <c r="B10" s="89" t="s">
        <v>86</v>
      </c>
      <c r="C10" s="78">
        <v>300.0</v>
      </c>
      <c r="D10" s="90"/>
    </row>
    <row r="11" ht="15.0" customHeight="1">
      <c r="A11" s="91"/>
      <c r="B11" s="92" t="s">
        <v>36</v>
      </c>
      <c r="C11" s="93">
        <f>SUM(C2:C10)</f>
        <v>32776</v>
      </c>
      <c r="D11" s="94"/>
    </row>
  </sheetData>
  <mergeCells count="3">
    <mergeCell ref="A2:A3"/>
    <mergeCell ref="A5:A6"/>
    <mergeCell ref="A7:A9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