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vlMvhKgvWU-zGH340lrZRlPt7MS__jKs\MOTUS-E\1. E-mobility market intelligence\02. Dati mercato\2. Editoriale per sito\2024\Excel\"/>
    </mc:Choice>
  </mc:AlternateContent>
  <xr:revisionPtr revIDLastSave="0" documentId="13_ncr:1_{DAF3DD42-E54F-4EB1-AD3F-B41E6B766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essivo Immatricolaz_FEB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Roy0oro/WOLkVfWHVH4OipUAy+VuNEmWECckoLJy3M="/>
    </ext>
  </extLst>
</workbook>
</file>

<file path=xl/calcChain.xml><?xml version="1.0" encoding="utf-8"?>
<calcChain xmlns="http://schemas.openxmlformats.org/spreadsheetml/2006/main">
  <c r="C22" i="4" l="1"/>
  <c r="B22" i="4"/>
  <c r="G5" i="1" l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<sst xmlns="http://schemas.openxmlformats.org/spreadsheetml/2006/main" count="84" uniqueCount="80">
  <si>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</si>
  <si>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</si>
  <si>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</si>
  <si>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</si>
  <si>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</si>
  <si>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</si>
  <si>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</si>
  <si>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</si>
  <si>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</si>
  <si>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</si>
  <si>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</si>
  <si>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</si>
  <si>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</si>
  <si>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</si>
  <si>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</si>
  <si>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</si>
  <si>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</si>
  <si>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</si>
  <si>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</si>
  <si>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</si>
  <si>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</si>
  <si>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</si>
  <si>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</si>
  <si>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</si>
  <si>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</si>
  <si>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</si>
  <si>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</si>
  <si>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</si>
  <si>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</si>
  <si>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</si>
  <si>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</si>
  <si>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</si>
  <si>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</si>
  <si>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</si>
  <si>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</si>
  <si>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</si>
  <si>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</si>
  <si>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</si>
  <si>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</si>
  <si>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</si>
  <si>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</si>
  <si>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</si>
  <si>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</si>
  <si>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</si>
  <si>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</si>
  <si>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</si>
  <si>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</si>
  <si>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</si>
  <si>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</si>
  <si>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</si>
  <si>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</si>
  <si>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</si>
  <si>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</si>
  <si>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</si>
  <si>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</si>
  <si>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</si>
  <si>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Punti di ricarica</t>
  </si>
  <si>
    <t>Febbraio 2024</t>
  </si>
  <si>
    <t>Febbraio 2023</t>
  </si>
  <si>
    <t>YTD Gennaio 2024</t>
  </si>
  <si>
    <t>Totale Stazioni di Ricarica</t>
  </si>
  <si>
    <t>Pool di ricarica</t>
  </si>
  <si>
    <t>Stazioni di ricarica</t>
  </si>
  <si>
    <t>Tipologia di ricarica</t>
  </si>
  <si>
    <t>%</t>
  </si>
  <si>
    <t>Potenza punti (kW)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</si>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</sst>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71" formatCode="_-* #,##0_-;\-* #,##0_-;_-* &quot;-&quot;??_-;_-@_-"/>
  </numFmts>
  <fonts count="23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Arial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entury Gothic"/>
      <family val="2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4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right" wrapText="1"/>
    </xf>
    <xf numFmtId="0" fontId="12" fillId="9" borderId="4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165" fontId="12" fillId="9" borderId="30" xfId="0" applyNumberFormat="1" applyFont="1" applyFill="1" applyBorder="1" applyAlignment="1">
      <alignment horizontal="right"/>
    </xf>
    <xf numFmtId="0" fontId="16" fillId="0" borderId="31" xfId="0" applyFont="1" applyBorder="1"/>
    <xf numFmtId="17" fontId="18" fillId="10" borderId="32" xfId="3" applyNumberFormat="1" applyFont="1" applyFill="1" applyBorder="1" applyAlignment="1">
      <alignment horizontal="center" vertical="center" wrapText="1"/>
    </xf>
    <xf numFmtId="171" fontId="19" fillId="0" borderId="31" xfId="1" applyNumberFormat="1" applyFont="1" applyBorder="1"/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20" fillId="11" borderId="31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right" vertical="center"/>
      <protection hidden="1"/>
    </xf>
    <xf numFmtId="10" fontId="21" fillId="0" borderId="31" xfId="2" applyNumberFormat="1" applyFont="1" applyBorder="1" applyAlignment="1" applyProtection="1">
      <alignment vertical="center"/>
      <protection hidden="1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3B6B54F6-1334-4D9B-BB12-8AE463836C6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'[2]Storico totale'!$B$21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'[2]Storico totale'!$A$22:$A$37</c15:sqref>
                  </c15:fullRef>
                </c:ext>
              </c:extLst>
              <c:f>'[2]Storico totale'!$A$27:$A$37</c:f>
              <c:numCache>
                <c:formatCode>mmm\-yy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'[2]Storico totale'!$B$22:$B$37</c15:sqref>
                  </c15:fullRef>
                </c:ext>
              </c:extLst>
              <c:f>'[2]Storico totale'!$B$27:$B$37</c:f>
              <c:numCache>
                <c:formatCode>_-* #,##0_-;\-* #,##0_-;_-* "-"??_-;_-@_-</c:formatCode>
                <c:ptCount val="11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9-4756-B5A7-925B2BDC117B}"/>
            </c:ext>
          </c:extLst>
        </c:ser>
        <c:ser>
          <c:idx val="1"/>
          <c:order val="1"/>
          <c:tx>
            <c:strRef>
              <c:f>'[2]Storico totale'!$C$21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'[2]Storico totale'!$A$22:$A$37</c15:sqref>
                  </c15:fullRef>
                </c:ext>
              </c:extLst>
              <c:f>'[2]Storico totale'!$A$27:$A$37</c:f>
              <c:numCache>
                <c:formatCode>mmm\-yy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'[2]Storico totale'!$C$22:$C$37</c15:sqref>
                  </c15:fullRef>
                </c:ext>
              </c:extLst>
              <c:f>'[2]Storico totale'!$C$27:$C$37</c:f>
              <c:numCache>
                <c:formatCode>_-* #,##0_-;\-* #,##0_-;_-* "-"??_-;_-@_-</c:formatCode>
                <c:ptCount val="11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9-4756-B5A7-925B2BDC117B}"/>
            </c:ext>
          </c:extLst>
        </c:ser>
        <c:ser>
          <c:idx val="2"/>
          <c:order val="2"/>
          <c:tx>
            <c:strRef>
              <c:f>'[2]Storico totale'!$D$21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'[2]Storico totale'!$A$22:$A$37</c15:sqref>
                  </c15:fullRef>
                </c:ext>
              </c:extLst>
              <c:f>'[2]Storico totale'!$A$27:$A$37</c:f>
              <c:numCache>
                <c:formatCode>mmm\-yy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'[2]Storico totale'!$D$22:$D$37</c15:sqref>
                  </c15:fullRef>
                </c:ext>
              </c:extLst>
              <c:f>'[2]Storico totale'!$D$27:$D$37</c:f>
              <c:numCache>
                <c:formatCode>_-* #,##0_-;\-* #,##0_-;_-* "-"??_-;_-@_-</c:formatCode>
                <c:ptCount val="11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9-4756-B5A7-925B2BDC11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0419408"/>
        <c:axId val="233743696"/>
      </c:barChart>
      <c:dateAx>
        <c:axId val="230419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743696"/>
        <c:crosses val="autoZero"/>
        <c:auto val="1"/>
        <c:lblOffset val="100"/>
        <c:baseTimeUnit val="months"/>
      </c:dateAx>
      <c:valAx>
        <c:axId val="2337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4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99060</xdr:rowOff>
    </xdr:from>
    <xdr:to>
      <xdr:col>3</xdr:col>
      <xdr:colOff>335280</xdr:colOff>
      <xdr:row>26</xdr:row>
      <xdr:rowOff>182880</xdr:rowOff>
    </xdr:to>
    <xdr:pic>
      <xdr:nvPicPr>
        <xdr:cNvPr id="3" name="Immagine 2" descr="Immagine che contiene testo, cerchio, schermata, diagramma&#10;&#10;Descrizione generata automaticamente">
          <a:extLst>
            <a:ext uri="{FF2B5EF4-FFF2-40B4-BE49-F238E27FC236}">
              <a16:creationId xmlns:a16="http://schemas.microsoft.com/office/drawing/2014/main" id="{6A6E6EA5-9774-99BB-3126-8A79D521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"/>
          <a:ext cx="573786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220980</xdr:colOff>
      <xdr:row>29</xdr:row>
      <xdr:rowOff>0</xdr:rowOff>
    </xdr:from>
    <xdr:to>
      <xdr:col>3</xdr:col>
      <xdr:colOff>556260</xdr:colOff>
      <xdr:row>31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EC1415-E2AB-9356-139C-B8DF803C0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03"/>
        <a:stretch/>
      </xdr:blipFill>
      <xdr:spPr bwMode="auto">
        <a:xfrm>
          <a:off x="220980" y="5410200"/>
          <a:ext cx="573786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160020</xdr:rowOff>
    </xdr:from>
    <xdr:to>
      <xdr:col>12</xdr:col>
      <xdr:colOff>542925</xdr:colOff>
      <xdr:row>15</xdr:row>
      <xdr:rowOff>193358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6ADD1F-F44B-40EF-9ECD-B64B356A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ico%20totale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E-mobility%20market%20intelligence/04.%20Monitoraggio%20trimestrale%20IdR/file%20di%20supporto/Storico%20punti%20di%20ricarica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ico tota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>
        <row r="21">
          <cell r="B21" t="str">
            <v>Pool di ricarica</v>
          </cell>
          <cell r="C21" t="str">
            <v>Stazioni di ricarica</v>
          </cell>
          <cell r="D21" t="str">
            <v>Punti di ricarica</v>
          </cell>
        </row>
        <row r="22">
          <cell r="A22">
            <v>43862</v>
          </cell>
          <cell r="C22">
            <v>9708.7500000000018</v>
          </cell>
          <cell r="D22">
            <v>19323.600000000002</v>
          </cell>
        </row>
        <row r="23">
          <cell r="A23">
            <v>43952</v>
          </cell>
          <cell r="C23">
            <v>7461.9000000000015</v>
          </cell>
          <cell r="D23">
            <v>14302.091392066119</v>
          </cell>
        </row>
        <row r="24">
          <cell r="A24">
            <v>44075</v>
          </cell>
          <cell r="C24">
            <v>8466.6450000000004</v>
          </cell>
          <cell r="D24">
            <v>16659.405000000002</v>
          </cell>
        </row>
        <row r="25">
          <cell r="A25">
            <v>44166</v>
          </cell>
          <cell r="C25">
            <v>9708.7500000000018</v>
          </cell>
          <cell r="D25">
            <v>19323.600000000002</v>
          </cell>
        </row>
        <row r="26">
          <cell r="A26">
            <v>44256</v>
          </cell>
          <cell r="C26">
            <v>10531</v>
          </cell>
          <cell r="D26">
            <v>20757</v>
          </cell>
        </row>
        <row r="27">
          <cell r="A27">
            <v>44348</v>
          </cell>
          <cell r="B27">
            <v>9453</v>
          </cell>
          <cell r="C27">
            <v>11834</v>
          </cell>
          <cell r="D27">
            <v>23275</v>
          </cell>
        </row>
        <row r="28">
          <cell r="A28">
            <v>44440</v>
          </cell>
          <cell r="B28">
            <v>10019</v>
          </cell>
          <cell r="C28">
            <v>12622.5</v>
          </cell>
          <cell r="D28">
            <v>24794</v>
          </cell>
        </row>
        <row r="29">
          <cell r="A29">
            <v>44531</v>
          </cell>
          <cell r="B29">
            <v>10503</v>
          </cell>
          <cell r="C29">
            <v>13223</v>
          </cell>
          <cell r="D29">
            <v>26024</v>
          </cell>
        </row>
        <row r="30">
          <cell r="A30">
            <v>44621</v>
          </cell>
          <cell r="B30">
            <v>11333</v>
          </cell>
          <cell r="C30">
            <v>14311</v>
          </cell>
          <cell r="D30">
            <v>27857</v>
          </cell>
        </row>
        <row r="31">
          <cell r="A31">
            <v>44713</v>
          </cell>
          <cell r="B31">
            <v>12410</v>
          </cell>
          <cell r="C31">
            <v>15674</v>
          </cell>
          <cell r="D31">
            <v>30704</v>
          </cell>
        </row>
        <row r="32">
          <cell r="A32">
            <v>44805</v>
          </cell>
          <cell r="B32">
            <v>13225</v>
          </cell>
          <cell r="C32">
            <v>16700</v>
          </cell>
          <cell r="D32">
            <v>32776</v>
          </cell>
        </row>
        <row r="33">
          <cell r="A33">
            <v>44896</v>
          </cell>
          <cell r="B33">
            <v>14048</v>
          </cell>
          <cell r="C33">
            <v>19334</v>
          </cell>
          <cell r="D33">
            <v>36772</v>
          </cell>
        </row>
        <row r="34">
          <cell r="A34">
            <v>44986</v>
          </cell>
          <cell r="B34">
            <v>15262</v>
          </cell>
          <cell r="C34">
            <v>22107</v>
          </cell>
          <cell r="D34">
            <v>41173</v>
          </cell>
        </row>
        <row r="35">
          <cell r="A35">
            <v>45078</v>
          </cell>
          <cell r="B35">
            <v>16557</v>
          </cell>
          <cell r="C35">
            <v>24942</v>
          </cell>
          <cell r="D35">
            <v>45210</v>
          </cell>
        </row>
        <row r="36">
          <cell r="A36">
            <v>45170</v>
          </cell>
          <cell r="B36">
            <v>17154</v>
          </cell>
          <cell r="C36">
            <v>26029</v>
          </cell>
          <cell r="D36">
            <v>47228</v>
          </cell>
        </row>
        <row r="37">
          <cell r="A37">
            <v>45261</v>
          </cell>
          <cell r="B37">
            <v>17537</v>
          </cell>
          <cell r="C37">
            <v>26997</v>
          </cell>
          <cell r="D37">
            <v>50678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E18" sqref="E18"/>
    </sheetView>
  </sheetViews>
  <sheetFormatPr defaultColWidth="12.59765625" defaultRowHeight="15" customHeight="1" x14ac:dyDescent="0.25"/>
  <cols>
    <col min="1" max="1" width="20.09765625" customWidth="1"/>
    <col min="2" max="2" width="13.8984375" customWidth="1"/>
    <col min="3" max="3" width="14" customWidth="1"/>
    <col min="4" max="4" width="13.8984375" customWidth="1"/>
    <col min="5" max="5" width="14.09765625" customWidth="1"/>
    <col min="6" max="6" width="14.3984375" customWidth="1"/>
    <col min="7" max="7" width="14.09765625" customWidth="1"/>
    <col min="8" max="8" width="12.59765625" customWidth="1"/>
    <col min="9" max="9" width="11.69921875" customWidth="1"/>
    <col min="10" max="10" width="10.8984375" customWidth="1"/>
    <col min="11" max="11" width="11.3984375" customWidth="1"/>
    <col min="12" max="26" width="11" customWidth="1"/>
  </cols>
  <sheetData>
    <row r="1" spans="1:26" ht="15.75" customHeight="1" x14ac:dyDescent="0.3">
      <c r="A1" s="40" t="s">
        <v>0</v>
      </c>
      <c r="B1" s="41"/>
      <c r="C1" s="41"/>
      <c r="D1" s="41"/>
      <c r="E1" s="41"/>
      <c r="F1" s="41"/>
      <c r="G1" s="4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3" t="s">
        <v>1</v>
      </c>
      <c r="B2" s="4" t="s">
        <v>57</v>
      </c>
      <c r="C2" s="4" t="s">
        <v>58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5" t="s">
        <v>6</v>
      </c>
      <c r="B3" s="6">
        <v>4983</v>
      </c>
      <c r="C3" s="6">
        <v>4868</v>
      </c>
      <c r="D3" s="7">
        <v>2.3623664749383731E-2</v>
      </c>
      <c r="E3" s="6">
        <v>7931</v>
      </c>
      <c r="F3" s="6">
        <v>8202</v>
      </c>
      <c r="G3" s="7">
        <v>-3.3040721775176786E-2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8" t="s">
        <v>7</v>
      </c>
      <c r="B4" s="9">
        <v>147599</v>
      </c>
      <c r="C4" s="9">
        <v>130970</v>
      </c>
      <c r="D4" s="10">
        <v>0.12696800794074978</v>
      </c>
      <c r="E4" s="9">
        <v>290110</v>
      </c>
      <c r="F4" s="9">
        <v>259647</v>
      </c>
      <c r="G4" s="10">
        <v>0.11732467542471124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1" t="s">
        <v>8</v>
      </c>
      <c r="B5" s="12">
        <v>3.3799999999999997E-2</v>
      </c>
      <c r="C5" s="12">
        <v>3.7199999999999997E-2</v>
      </c>
      <c r="D5" s="12">
        <f>B5-C5</f>
        <v>-3.4000000000000002E-3</v>
      </c>
      <c r="E5" s="12">
        <v>2.7337906311399124E-2</v>
      </c>
      <c r="F5" s="12">
        <v>3.1589042045546453E-2</v>
      </c>
      <c r="G5" s="13">
        <f>E5-F5</f>
        <v>-4.2511357341473294E-3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A4" sqref="A4:A8"/>
    </sheetView>
  </sheetViews>
  <sheetFormatPr defaultColWidth="12.59765625" defaultRowHeight="15" customHeight="1" x14ac:dyDescent="0.25"/>
  <cols>
    <col min="1" max="1" width="11" customWidth="1"/>
    <col min="2" max="2" width="15" customWidth="1"/>
    <col min="3" max="4" width="11" customWidth="1"/>
    <col min="5" max="5" width="22.19921875" customWidth="1"/>
    <col min="6" max="26" width="11" customWidth="1"/>
  </cols>
  <sheetData>
    <row r="1" spans="1:5" ht="15" customHeight="1" x14ac:dyDescent="0.3">
      <c r="A1" s="43" t="s">
        <v>9</v>
      </c>
      <c r="B1" s="44"/>
      <c r="C1" s="44"/>
      <c r="D1" s="44"/>
      <c r="E1" s="45"/>
    </row>
    <row r="2" spans="1:5" ht="15" customHeight="1" x14ac:dyDescent="0.3">
      <c r="A2" s="46" t="s">
        <v>10</v>
      </c>
      <c r="B2" s="47"/>
      <c r="C2" s="14"/>
      <c r="D2" s="48" t="s">
        <v>11</v>
      </c>
      <c r="E2" s="47"/>
    </row>
    <row r="3" spans="1:5" ht="15" customHeight="1" x14ac:dyDescent="0.3">
      <c r="A3" s="15" t="s">
        <v>6</v>
      </c>
      <c r="B3" s="16" t="s">
        <v>3</v>
      </c>
      <c r="C3" s="14"/>
      <c r="D3" s="17" t="s">
        <v>6</v>
      </c>
      <c r="E3" s="18" t="s">
        <v>59</v>
      </c>
    </row>
    <row r="4" spans="1:5" ht="15" customHeight="1" x14ac:dyDescent="0.3">
      <c r="A4" s="19" t="s">
        <v>12</v>
      </c>
      <c r="B4" s="20">
        <v>2013</v>
      </c>
      <c r="C4" s="14"/>
      <c r="D4" s="21" t="s">
        <v>13</v>
      </c>
      <c r="E4" s="20">
        <v>2947</v>
      </c>
    </row>
    <row r="5" spans="1:5" ht="15" customHeight="1" x14ac:dyDescent="0.3">
      <c r="A5" s="19" t="s">
        <v>14</v>
      </c>
      <c r="B5" s="20">
        <v>3034</v>
      </c>
      <c r="C5" s="14"/>
      <c r="D5" s="21" t="s">
        <v>15</v>
      </c>
      <c r="E5" s="20">
        <v>10042</v>
      </c>
    </row>
    <row r="6" spans="1:5" ht="15" customHeight="1" x14ac:dyDescent="0.3">
      <c r="A6" s="19" t="s">
        <v>16</v>
      </c>
      <c r="B6" s="20">
        <v>1853</v>
      </c>
      <c r="C6" s="14"/>
      <c r="D6" s="21" t="s">
        <v>17</v>
      </c>
      <c r="E6" s="20">
        <v>20063</v>
      </c>
    </row>
    <row r="7" spans="1:5" ht="15" customHeight="1" x14ac:dyDescent="0.3">
      <c r="A7" s="19" t="s">
        <v>18</v>
      </c>
      <c r="B7" s="20">
        <v>731</v>
      </c>
      <c r="C7" s="14"/>
      <c r="D7" s="21" t="s">
        <v>19</v>
      </c>
      <c r="E7" s="20">
        <v>22567</v>
      </c>
    </row>
    <row r="8" spans="1:5" ht="15" customHeight="1" x14ac:dyDescent="0.3">
      <c r="A8" s="19" t="s">
        <v>20</v>
      </c>
      <c r="B8" s="20">
        <v>300</v>
      </c>
      <c r="C8" s="14"/>
      <c r="D8" s="21" t="s">
        <v>21</v>
      </c>
      <c r="E8" s="20">
        <v>8746</v>
      </c>
    </row>
    <row r="9" spans="1:5" ht="15" customHeight="1" x14ac:dyDescent="0.3">
      <c r="A9" s="22"/>
      <c r="B9" s="23"/>
      <c r="C9" s="14"/>
      <c r="D9" s="21" t="s">
        <v>22</v>
      </c>
      <c r="E9" s="20">
        <v>3522</v>
      </c>
    </row>
    <row r="10" spans="1:5" ht="15.6" x14ac:dyDescent="0.3">
      <c r="A10" s="22"/>
      <c r="B10" s="24"/>
      <c r="C10" s="24"/>
      <c r="D10" s="21" t="s">
        <v>23</v>
      </c>
      <c r="E10" s="20">
        <v>20969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workbookViewId="0">
      <selection activeCell="F30" sqref="F30"/>
    </sheetView>
  </sheetViews>
  <sheetFormatPr defaultColWidth="12.59765625" defaultRowHeight="15" customHeight="1" x14ac:dyDescent="0.25"/>
  <cols>
    <col min="1" max="1" width="28.09765625" customWidth="1"/>
    <col min="2" max="2" width="17.3984375" customWidth="1"/>
    <col min="3" max="3" width="25.3984375" bestFit="1" customWidth="1"/>
    <col min="4" max="26" width="11" customWidth="1"/>
  </cols>
  <sheetData>
    <row r="1" spans="1:20" ht="15" customHeight="1" x14ac:dyDescent="0.3">
      <c r="A1" s="49" t="s">
        <v>24</v>
      </c>
      <c r="B1" s="50"/>
      <c r="C1" s="5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3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29" t="s">
        <v>27</v>
      </c>
      <c r="B3" s="30">
        <v>4236</v>
      </c>
      <c r="C3" s="30">
        <v>173100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3">
      <c r="A4" s="29" t="s">
        <v>28</v>
      </c>
      <c r="B4" s="30">
        <v>775</v>
      </c>
      <c r="C4" s="30">
        <v>14604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3">
      <c r="A5" s="29" t="s">
        <v>29</v>
      </c>
      <c r="B5" s="30">
        <v>923</v>
      </c>
      <c r="C5" s="30">
        <v>23804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3">
      <c r="A6" s="29" t="s">
        <v>30</v>
      </c>
      <c r="B6" s="30">
        <v>1876</v>
      </c>
      <c r="C6" s="30">
        <v>58944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3">
      <c r="A7" s="29" t="s">
        <v>31</v>
      </c>
      <c r="B7" s="30">
        <v>121</v>
      </c>
      <c r="C7" s="30">
        <v>19658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3">
      <c r="A8" s="32" t="s">
        <v>32</v>
      </c>
      <c r="B8" s="33">
        <v>7931</v>
      </c>
      <c r="C8" s="33">
        <v>290110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 x14ac:dyDescent="0.2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 x14ac:dyDescent="0.25">
      <c r="K10" s="2"/>
      <c r="L10" s="2"/>
      <c r="M10" s="2"/>
      <c r="N10" s="2"/>
      <c r="O10" s="2"/>
      <c r="P10" s="2"/>
      <c r="Q10" s="2"/>
      <c r="R10" s="2"/>
    </row>
    <row r="11" spans="1:20" ht="13.8" x14ac:dyDescent="0.25">
      <c r="K11" s="2"/>
      <c r="L11" s="2"/>
      <c r="M11" s="2"/>
      <c r="N11" s="2"/>
      <c r="O11" s="2"/>
      <c r="P11" s="2"/>
      <c r="Q11" s="2"/>
      <c r="R11" s="2"/>
    </row>
    <row r="12" spans="1:20" ht="13.8" x14ac:dyDescent="0.25">
      <c r="K12" s="2"/>
      <c r="L12" s="2"/>
      <c r="M12" s="2"/>
      <c r="N12" s="2"/>
      <c r="O12" s="2"/>
      <c r="P12" s="2"/>
      <c r="Q12" s="2"/>
      <c r="R12" s="2"/>
    </row>
    <row r="13" spans="1:20" ht="13.8" x14ac:dyDescent="0.25">
      <c r="F13" s="1"/>
      <c r="K13" s="2"/>
      <c r="L13" s="2"/>
      <c r="M13" s="2"/>
      <c r="N13" s="2"/>
      <c r="O13" s="2"/>
      <c r="P13" s="2"/>
      <c r="Q13" s="2"/>
      <c r="R13" s="2"/>
    </row>
    <row r="14" spans="1:20" ht="13.8" x14ac:dyDescent="0.25">
      <c r="K14" s="2"/>
      <c r="L14" s="2"/>
      <c r="M14" s="2"/>
      <c r="N14" s="2"/>
      <c r="O14" s="2"/>
      <c r="P14" s="2"/>
      <c r="Q14" s="2"/>
      <c r="R14" s="2"/>
    </row>
    <row r="15" spans="1:20" ht="13.8" x14ac:dyDescent="0.25">
      <c r="K15" s="2"/>
      <c r="L15" s="2"/>
      <c r="M15" s="2"/>
      <c r="N15" s="2"/>
      <c r="O15" s="2"/>
      <c r="P15" s="2"/>
      <c r="Q15" s="2"/>
      <c r="R15" s="2"/>
    </row>
    <row r="16" spans="1:20" ht="13.8" x14ac:dyDescent="0.25">
      <c r="K16" s="2"/>
      <c r="L16" s="2"/>
      <c r="M16" s="2"/>
      <c r="N16" s="2"/>
      <c r="O16" s="2"/>
      <c r="P16" s="2"/>
      <c r="Q16" s="2"/>
      <c r="R16" s="2"/>
    </row>
    <row r="17" spans="11:18" ht="13.8" x14ac:dyDescent="0.25">
      <c r="K17" s="2"/>
      <c r="L17" s="2"/>
      <c r="M17" s="2"/>
      <c r="N17" s="2"/>
      <c r="O17" s="2"/>
      <c r="P17" s="2"/>
      <c r="Q17" s="2"/>
      <c r="R17" s="2"/>
    </row>
    <row r="18" spans="11:18" ht="13.8" x14ac:dyDescent="0.25">
      <c r="K18" s="2"/>
      <c r="L18" s="2"/>
      <c r="M18" s="2"/>
      <c r="N18" s="2"/>
      <c r="O18" s="2"/>
      <c r="P18" s="2"/>
      <c r="Q18" s="2"/>
      <c r="R18" s="2"/>
    </row>
    <row r="19" spans="11:18" ht="13.8" x14ac:dyDescent="0.25">
      <c r="K19" s="2"/>
      <c r="L19" s="2"/>
      <c r="M19" s="2"/>
      <c r="N19" s="2"/>
      <c r="O19" s="2"/>
      <c r="P19" s="2"/>
      <c r="Q19" s="2"/>
      <c r="R19" s="2"/>
    </row>
    <row r="20" spans="11:18" ht="13.8" x14ac:dyDescent="0.2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2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2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2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2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2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2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2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2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2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2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2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2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2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2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2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2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2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2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2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2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2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2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2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2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2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2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2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2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2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2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2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2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2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2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2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2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2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2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2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2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2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2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2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2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2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2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2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2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2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2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2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2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2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2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2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2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2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2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2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2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2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2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2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2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2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2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2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2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2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2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2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2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2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2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2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2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2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2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2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2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2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2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2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2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2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2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2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2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2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2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2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2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2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2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2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2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2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2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2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2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2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2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2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2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2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2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2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2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2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2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2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2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2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2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2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2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2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2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2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2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2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2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2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2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2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2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2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2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2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2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2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2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2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2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2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2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2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2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2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2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2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2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2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2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2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2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2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2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2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2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2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2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2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2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2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2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2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2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2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2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2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2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2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2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2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2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2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2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2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2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2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2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2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2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2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2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2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2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2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2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2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2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2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2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2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2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2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2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2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2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2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2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2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2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2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2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2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2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2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2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25"/>
    <row r="222" spans="11:18" ht="15.75" customHeight="1" x14ac:dyDescent="0.25"/>
    <row r="223" spans="11:18" ht="15.75" customHeight="1" x14ac:dyDescent="0.25"/>
    <row r="224" spans="1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>
      <selection activeCell="E20" sqref="E20"/>
    </sheetView>
  </sheetViews>
  <sheetFormatPr defaultColWidth="12.59765625" defaultRowHeight="15" customHeight="1" x14ac:dyDescent="0.25"/>
  <cols>
    <col min="1" max="1" width="21.69921875" customWidth="1"/>
    <col min="2" max="2" width="15.8984375" customWidth="1"/>
    <col min="3" max="3" width="14.5" customWidth="1"/>
    <col min="4" max="25" width="11" customWidth="1"/>
  </cols>
  <sheetData>
    <row r="1" spans="1:25" ht="54" x14ac:dyDescent="0.25">
      <c r="A1" s="34" t="s">
        <v>33</v>
      </c>
      <c r="B1" s="35" t="s">
        <v>60</v>
      </c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4">
      <c r="A2" s="37" t="s">
        <v>35</v>
      </c>
      <c r="B2" s="38">
        <v>494</v>
      </c>
      <c r="C2" s="38">
        <v>1080</v>
      </c>
    </row>
    <row r="3" spans="1:25" ht="18" x14ac:dyDescent="0.4">
      <c r="A3" s="37" t="s">
        <v>36</v>
      </c>
      <c r="B3" s="38">
        <v>298</v>
      </c>
      <c r="C3" s="38">
        <v>312</v>
      </c>
    </row>
    <row r="4" spans="1:25" ht="18" x14ac:dyDescent="0.4">
      <c r="A4" s="37" t="s">
        <v>37</v>
      </c>
      <c r="B4" s="38">
        <v>1686</v>
      </c>
      <c r="C4" s="38">
        <v>887</v>
      </c>
    </row>
    <row r="5" spans="1:25" ht="18" x14ac:dyDescent="0.4">
      <c r="A5" s="37" t="s">
        <v>38</v>
      </c>
      <c r="B5" s="38">
        <v>821</v>
      </c>
      <c r="C5" s="38">
        <v>3467</v>
      </c>
    </row>
    <row r="6" spans="1:25" ht="18" x14ac:dyDescent="0.4">
      <c r="A6" s="37" t="s">
        <v>39</v>
      </c>
      <c r="B6" s="38">
        <v>3312</v>
      </c>
      <c r="C6" s="38">
        <v>4253</v>
      </c>
    </row>
    <row r="7" spans="1:25" ht="18" x14ac:dyDescent="0.4">
      <c r="A7" s="37" t="s">
        <v>40</v>
      </c>
      <c r="B7" s="38">
        <v>1089</v>
      </c>
      <c r="C7" s="38">
        <v>1753</v>
      </c>
    </row>
    <row r="8" spans="1:25" ht="18" x14ac:dyDescent="0.4">
      <c r="A8" s="37" t="s">
        <v>41</v>
      </c>
      <c r="B8" s="38">
        <v>2112</v>
      </c>
      <c r="C8" s="38">
        <v>4659</v>
      </c>
    </row>
    <row r="9" spans="1:25" ht="18" x14ac:dyDescent="0.4">
      <c r="A9" s="37" t="s">
        <v>42</v>
      </c>
      <c r="B9" s="38">
        <v>1342</v>
      </c>
      <c r="C9" s="38">
        <v>1528</v>
      </c>
    </row>
    <row r="10" spans="1:25" ht="18" x14ac:dyDescent="0.4">
      <c r="A10" s="37" t="s">
        <v>43</v>
      </c>
      <c r="B10" s="38">
        <v>3647</v>
      </c>
      <c r="C10" s="38">
        <v>9395</v>
      </c>
    </row>
    <row r="11" spans="1:25" ht="18" x14ac:dyDescent="0.4">
      <c r="A11" s="37" t="s">
        <v>44</v>
      </c>
      <c r="B11" s="38">
        <v>2306</v>
      </c>
      <c r="C11" s="38">
        <v>1302</v>
      </c>
    </row>
    <row r="12" spans="1:25" ht="18" x14ac:dyDescent="0.4">
      <c r="A12" s="37" t="s">
        <v>45</v>
      </c>
      <c r="B12" s="38">
        <v>406</v>
      </c>
      <c r="C12" s="38">
        <v>190</v>
      </c>
    </row>
    <row r="13" spans="1:25" ht="18" x14ac:dyDescent="0.4">
      <c r="A13" s="37" t="s">
        <v>46</v>
      </c>
      <c r="B13" s="38">
        <v>1332</v>
      </c>
      <c r="C13" s="38">
        <v>5169</v>
      </c>
    </row>
    <row r="14" spans="1:25" ht="18" x14ac:dyDescent="0.4">
      <c r="A14" s="37" t="s">
        <v>47</v>
      </c>
      <c r="B14" s="38">
        <v>666</v>
      </c>
      <c r="C14" s="38">
        <v>1599</v>
      </c>
    </row>
    <row r="15" spans="1:25" ht="18" x14ac:dyDescent="0.4">
      <c r="A15" s="37" t="s">
        <v>48</v>
      </c>
      <c r="B15" s="38">
        <v>2115</v>
      </c>
      <c r="C15" s="38">
        <v>1677</v>
      </c>
    </row>
    <row r="16" spans="1:25" ht="18" x14ac:dyDescent="0.4">
      <c r="A16" s="37" t="s">
        <v>49</v>
      </c>
      <c r="B16" s="38">
        <v>1345</v>
      </c>
      <c r="C16" s="38">
        <v>2369</v>
      </c>
    </row>
    <row r="17" spans="1:3" ht="18" x14ac:dyDescent="0.4">
      <c r="A17" s="37" t="s">
        <v>50</v>
      </c>
      <c r="B17" s="38">
        <v>1701</v>
      </c>
      <c r="C17" s="38">
        <v>3032</v>
      </c>
    </row>
    <row r="18" spans="1:3" ht="18" x14ac:dyDescent="0.4">
      <c r="A18" s="37" t="s">
        <v>51</v>
      </c>
      <c r="B18" s="38">
        <v>654</v>
      </c>
      <c r="C18" s="38">
        <v>1676</v>
      </c>
    </row>
    <row r="19" spans="1:3" ht="18" x14ac:dyDescent="0.4">
      <c r="A19" s="37" t="s">
        <v>52</v>
      </c>
      <c r="B19" s="38">
        <v>162</v>
      </c>
      <c r="C19" s="38">
        <v>706</v>
      </c>
    </row>
    <row r="20" spans="1:3" ht="18" x14ac:dyDescent="0.4">
      <c r="A20" s="37" t="s">
        <v>53</v>
      </c>
      <c r="B20" s="38">
        <v>100</v>
      </c>
      <c r="C20" s="38">
        <v>710</v>
      </c>
    </row>
    <row r="21" spans="1:3" ht="15.75" customHeight="1" x14ac:dyDescent="0.4">
      <c r="A21" s="37" t="s">
        <v>54</v>
      </c>
      <c r="B21" s="38">
        <v>1409</v>
      </c>
      <c r="C21" s="38">
        <v>4914</v>
      </c>
    </row>
    <row r="22" spans="1:3" ht="15.75" customHeight="1" x14ac:dyDescent="0.4">
      <c r="A22" s="39" t="s">
        <v>32</v>
      </c>
      <c r="B22" s="52">
        <f>SUM(B2:B21)</f>
        <v>26997</v>
      </c>
      <c r="C22" s="52">
        <f>SUM(C2:C21)</f>
        <v>50678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workbookViewId="0">
      <selection activeCell="D16" sqref="D16"/>
    </sheetView>
  </sheetViews>
  <sheetFormatPr defaultColWidth="12.59765625" defaultRowHeight="15" customHeight="1" x14ac:dyDescent="0.25"/>
  <cols>
    <col min="1" max="1" width="19.09765625" customWidth="1"/>
    <col min="2" max="3" width="16.8984375" bestFit="1" customWidth="1"/>
    <col min="4" max="4" width="14.5" bestFit="1" customWidth="1"/>
    <col min="5" max="27" width="11" customWidth="1"/>
  </cols>
  <sheetData>
    <row r="1" spans="1:4" ht="15" customHeight="1" x14ac:dyDescent="0.25">
      <c r="A1" s="62" t="s">
        <v>55</v>
      </c>
      <c r="B1" s="61"/>
      <c r="C1" s="61"/>
      <c r="D1" s="61"/>
    </row>
    <row r="2" spans="1:4" ht="15" customHeight="1" thickBot="1" x14ac:dyDescent="0.3">
      <c r="B2" s="53" t="s">
        <v>61</v>
      </c>
      <c r="C2" s="53" t="s">
        <v>62</v>
      </c>
      <c r="D2" s="53" t="s">
        <v>56</v>
      </c>
    </row>
    <row r="3" spans="1:4" ht="15" customHeight="1" thickBot="1" x14ac:dyDescent="0.3">
      <c r="A3" s="54">
        <v>44348</v>
      </c>
      <c r="B3" s="55">
        <v>9453</v>
      </c>
      <c r="C3" s="55">
        <v>11834</v>
      </c>
      <c r="D3" s="55">
        <v>23275</v>
      </c>
    </row>
    <row r="4" spans="1:4" ht="15" customHeight="1" thickBot="1" x14ac:dyDescent="0.3">
      <c r="A4" s="54">
        <v>44440</v>
      </c>
      <c r="B4" s="55">
        <v>10019</v>
      </c>
      <c r="C4" s="55">
        <v>12622.5</v>
      </c>
      <c r="D4" s="55">
        <v>24794</v>
      </c>
    </row>
    <row r="5" spans="1:4" ht="15" customHeight="1" thickBot="1" x14ac:dyDescent="0.3">
      <c r="A5" s="54">
        <v>44531</v>
      </c>
      <c r="B5" s="55">
        <v>10503</v>
      </c>
      <c r="C5" s="55">
        <v>13223</v>
      </c>
      <c r="D5" s="55">
        <v>26024</v>
      </c>
    </row>
    <row r="6" spans="1:4" ht="15" customHeight="1" thickBot="1" x14ac:dyDescent="0.3">
      <c r="A6" s="54">
        <v>44621</v>
      </c>
      <c r="B6" s="55">
        <v>11333</v>
      </c>
      <c r="C6" s="55">
        <v>14311</v>
      </c>
      <c r="D6" s="55">
        <v>27857</v>
      </c>
    </row>
    <row r="7" spans="1:4" ht="15" customHeight="1" thickBot="1" x14ac:dyDescent="0.3">
      <c r="A7" s="54">
        <v>44713</v>
      </c>
      <c r="B7" s="55">
        <v>12410</v>
      </c>
      <c r="C7" s="55">
        <v>15674</v>
      </c>
      <c r="D7" s="55">
        <v>30704</v>
      </c>
    </row>
    <row r="8" spans="1:4" ht="15" customHeight="1" thickBot="1" x14ac:dyDescent="0.3">
      <c r="A8" s="54">
        <v>44805</v>
      </c>
      <c r="B8" s="55">
        <v>13225</v>
      </c>
      <c r="C8" s="55">
        <v>16700</v>
      </c>
      <c r="D8" s="55">
        <v>32776</v>
      </c>
    </row>
    <row r="9" spans="1:4" ht="15" customHeight="1" thickBot="1" x14ac:dyDescent="0.3">
      <c r="A9" s="54">
        <v>44896</v>
      </c>
      <c r="B9" s="55">
        <v>14048</v>
      </c>
      <c r="C9" s="55">
        <v>19334</v>
      </c>
      <c r="D9" s="55">
        <v>36772</v>
      </c>
    </row>
    <row r="10" spans="1:4" ht="15" customHeight="1" thickBot="1" x14ac:dyDescent="0.3">
      <c r="A10" s="54">
        <v>44986</v>
      </c>
      <c r="B10" s="55">
        <v>15262</v>
      </c>
      <c r="C10" s="55">
        <v>22107</v>
      </c>
      <c r="D10" s="55">
        <v>41173</v>
      </c>
    </row>
    <row r="11" spans="1:4" ht="15" customHeight="1" thickBot="1" x14ac:dyDescent="0.3">
      <c r="A11" s="54">
        <v>45078</v>
      </c>
      <c r="B11" s="55">
        <v>16557</v>
      </c>
      <c r="C11" s="55">
        <v>24942</v>
      </c>
      <c r="D11" s="55">
        <v>45210</v>
      </c>
    </row>
    <row r="12" spans="1:4" ht="15" customHeight="1" thickBot="1" x14ac:dyDescent="0.3">
      <c r="A12" s="54">
        <v>45170</v>
      </c>
      <c r="B12" s="55">
        <v>17154</v>
      </c>
      <c r="C12" s="55">
        <v>26029</v>
      </c>
      <c r="D12" s="55">
        <v>47228</v>
      </c>
    </row>
    <row r="13" spans="1:4" ht="15" customHeight="1" x14ac:dyDescent="0.25">
      <c r="A13" s="54">
        <v>45261</v>
      </c>
      <c r="B13" s="55">
        <v>17537</v>
      </c>
      <c r="C13" s="55">
        <v>26997</v>
      </c>
      <c r="D13" s="55">
        <v>50678</v>
      </c>
    </row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workbookViewId="0">
      <selection activeCell="D8" sqref="D8"/>
    </sheetView>
  </sheetViews>
  <sheetFormatPr defaultColWidth="12.59765625" defaultRowHeight="15" customHeight="1" x14ac:dyDescent="0.25"/>
  <cols>
    <col min="1" max="1" width="22.09765625" bestFit="1" customWidth="1"/>
    <col min="2" max="2" width="21.296875" bestFit="1" customWidth="1"/>
    <col min="3" max="24" width="11" customWidth="1"/>
  </cols>
  <sheetData>
    <row r="1" spans="1:3" ht="15" customHeight="1" x14ac:dyDescent="0.25">
      <c r="A1" s="56" t="s">
        <v>63</v>
      </c>
      <c r="B1" s="56" t="s">
        <v>65</v>
      </c>
      <c r="C1" s="57" t="s">
        <v>64</v>
      </c>
    </row>
    <row r="2" spans="1:3" ht="15" customHeight="1" x14ac:dyDescent="0.25">
      <c r="A2" s="58" t="s">
        <v>66</v>
      </c>
      <c r="B2" s="59" t="s">
        <v>67</v>
      </c>
      <c r="C2" s="60">
        <v>8.4928371285370383E-2</v>
      </c>
    </row>
    <row r="3" spans="1:3" ht="15" customHeight="1" x14ac:dyDescent="0.25">
      <c r="A3" s="58" t="s">
        <v>68</v>
      </c>
      <c r="B3" s="59" t="s">
        <v>69</v>
      </c>
      <c r="C3" s="60">
        <v>0.74809582067169189</v>
      </c>
    </row>
    <row r="4" spans="1:3" ht="15" customHeight="1" x14ac:dyDescent="0.25">
      <c r="A4" s="58" t="s">
        <v>70</v>
      </c>
      <c r="B4" s="59" t="s">
        <v>71</v>
      </c>
      <c r="C4" s="60">
        <v>1.8114369154268124E-2</v>
      </c>
    </row>
    <row r="5" spans="1:3" ht="15" customHeight="1" x14ac:dyDescent="0.25">
      <c r="A5" s="58" t="s">
        <v>72</v>
      </c>
      <c r="B5" s="59" t="s">
        <v>73</v>
      </c>
      <c r="C5" s="60">
        <v>8.4849441572279888E-3</v>
      </c>
    </row>
    <row r="6" spans="1:3" ht="15" customHeight="1" x14ac:dyDescent="0.25">
      <c r="A6" s="58" t="s">
        <v>74</v>
      </c>
      <c r="B6" s="59" t="s">
        <v>75</v>
      </c>
      <c r="C6" s="60">
        <v>9.0354789060341764E-2</v>
      </c>
    </row>
    <row r="7" spans="1:3" ht="15" customHeight="1" x14ac:dyDescent="0.25">
      <c r="A7" s="58" t="s">
        <v>76</v>
      </c>
      <c r="B7" s="59" t="s">
        <v>77</v>
      </c>
      <c r="C7" s="60">
        <v>4.522672560085244E-2</v>
      </c>
    </row>
    <row r="8" spans="1:3" ht="15.75" customHeight="1" x14ac:dyDescent="0.25">
      <c r="A8" s="58" t="s">
        <v>78</v>
      </c>
      <c r="B8" s="59" t="s">
        <v>79</v>
      </c>
      <c r="C8" s="60">
        <v>4.7949800702474449E-3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Immatricolaz_FEB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Stefano Briz</cp:lastModifiedBy>
  <dcterms:created xsi:type="dcterms:W3CDTF">2022-11-07T09:57:59Z</dcterms:created>
  <dcterms:modified xsi:type="dcterms:W3CDTF">2024-03-01T16:25:40Z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