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Drive condivisi\Motus-E\Motus-E\1. Market intelligence\02. Dati mercato\1. Analisi di mercato mensile\6. Excel per Sito\"/>
    </mc:Choice>
  </mc:AlternateContent>
  <xr:revisionPtr revIDLastSave="0" documentId="13_ncr:1_{77B59B0C-AAD8-499E-B090-C47F61D2BB62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Progressivo immatric_mag" sheetId="1" r:id="rId1"/>
    <sheet name="Distribuzione Immatricolazioni" sheetId="2" r:id="rId2"/>
    <sheet name="Canali Immatricolazioni " sheetId="3" r:id="rId3"/>
    <sheet name="Punti e stazioni di ricarica" sheetId="4" r:id="rId4"/>
    <sheet name="Storico Infrastrutture" sheetId="5" r:id="rId5"/>
    <sheet name="Potenza Infrastruttur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/TAL5jNxiFXuWpbF1XRQ+UKV9KHA52FXotkcQ+Scb7A="/>
    </ext>
  </extLst>
</workbook>
</file>

<file path=xl/calcChain.xml><?xml version="1.0" encoding="utf-8"?>
<calcChain xmlns="http://schemas.openxmlformats.org/spreadsheetml/2006/main">
  <c r="B22" i="4" l="1"/>
  <c r="C22" i="4" l="1"/>
  <c r="D5" i="1" l="1"/>
  <c r="C8" i="3"/>
  <c r="B8" i="3"/>
  <c r="G5" i="1"/>
</calcChain>
</file>

<file path=xl/sharedStrings.xml><?xml version="1.0" encoding="utf-8"?>
<sst xmlns="http://schemas.openxmlformats.org/spreadsheetml/2006/main" count="87" uniqueCount="83">
  <si>
    <t>PROGRESSIVO Immatricolazioni 2025</t>
  </si>
  <si>
    <t xml:space="preserve">MARKET OVERVIEW </t>
  </si>
  <si>
    <t>Diff. Mese %</t>
  </si>
  <si>
    <t>YTD 2025</t>
  </si>
  <si>
    <t>YTD 2024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</si>
  <si>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</si>
  <si>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</si>
  <si>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</si>
  <si>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</si>
  <si>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</si>
  <si>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</si>
  <si>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</si>
  <si>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</si>
  <si>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</si>
  <si>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</si>
  <si>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</si>
  <si>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</si>
  <si>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</si>
  <si>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</si>
  <si>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</si>
  <si>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</si>
  <si>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</si>
  <si>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</si>
  <si>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</si>
  <si>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</si>
  <si>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2025 YTD</t>
  </si>
  <si>
    <t>Total market anno 2025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</si>
  <si>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</si>
  <si>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</si>
  <si>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</si>
  <si>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</si>
  <si>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</si>
  <si>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</si>
  <si>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TOTAL MARKET</t>
  </si>
  <si>
    <t xml:space="preserve"> 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</si>
  <si>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</si>
  <si>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</si>
  <si>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</si>
  <si>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</si>
  <si>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</si>
  <si>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</si>
  <si>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</si>
  <si>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</si>
  <si>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</si>
  <si>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</si>
  <si>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</si>
  <si>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</si>
  <si>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</si>
  <si>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</si>
  <si>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</si>
  <si>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</si>
  <si>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</si>
  <si>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</si>
  <si>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</si>
  <si>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</si>
  <si>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</si>
  <si>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</si>
  <si>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</si>
  <si>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</si>
  <si>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</si>
  <si>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</si>
  <si>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</si>
  <si>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</si>
  <si>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</si>
  <si>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</si>
  <si>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</si>
  <si>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</si>
  <si>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</si>
  <si>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</si>
  <si>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</si>
  <si>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</si>
  <si>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</si>
  <si>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</si>
  <si>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</si>
  <si>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</si>
  <si>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</si>
  <si>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</si>
  <si>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</si>
  <si>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</si>
  <si>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Maggio 2025</t>
  </si>
  <si>
    <t>Maggio 2024</t>
  </si>
  <si>
    <t>YTD maggio 2025</t>
  </si>
  <si>
    <t>YTD aprile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</si>
</sst>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0%"/>
    <numFmt numFmtId="165" formatCode="_-* #,##0_-;\-* #,##0_-;_-* &quot;-&quot;??_-;_-@"/>
  </numFmts>
  <fonts count="23" x14ac:knownFonts="1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sz val="11"/>
      <color rgb="FF000000"/>
      <name val="Arial"/>
    </font>
    <font>
      <i/>
      <sz val="12"/>
      <color theme="1"/>
      <name val="Calibri"/>
    </font>
    <font>
      <b/>
      <sz val="12"/>
      <color rgb="FF000000"/>
      <name val="Calibri"/>
    </font>
    <font>
      <b/>
      <sz val="14"/>
      <color rgb="FF000000"/>
      <name val="Arial"/>
    </font>
    <font>
      <b/>
      <sz val="12"/>
      <color rgb="FFFFFFFF"/>
      <name val="Montserrat"/>
    </font>
    <font>
      <sz val="11"/>
      <color theme="1"/>
      <name val="Century Gothic"/>
    </font>
    <font>
      <b/>
      <sz val="12"/>
      <color theme="1"/>
      <name val="Montserrat"/>
    </font>
    <font>
      <b/>
      <sz val="11"/>
      <color theme="1"/>
      <name val="Century Gothic"/>
    </font>
    <font>
      <b/>
      <sz val="11"/>
      <color rgb="FFFFFFFF"/>
      <name val="Century Gothic"/>
    </font>
    <font>
      <b/>
      <sz val="12"/>
      <color theme="0"/>
      <name val="Century Gothic"/>
    </font>
    <font>
      <b/>
      <sz val="12"/>
      <color theme="1"/>
      <name val="Century Gothic"/>
    </font>
    <font>
      <b/>
      <i/>
      <sz val="12"/>
      <color theme="1"/>
      <name val="Century Gothic"/>
    </font>
    <font>
      <sz val="11"/>
      <name val="Calibri"/>
      <family val="2"/>
    </font>
    <font>
      <sz val="8"/>
      <color rgb="FF000000"/>
      <name val="Tahoma"/>
      <family val="2"/>
    </font>
    <font>
      <b/>
      <sz val="20"/>
      <color rgb="FF000000"/>
      <name val="Arial"/>
      <family val="2"/>
      <scheme val="minor"/>
    </font>
    <font>
      <sz val="11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9" fillId="0" borderId="4"/>
  </cellStyleXfs>
  <cellXfs count="69">
    <xf numFmtId="0" fontId="0" fillId="0" borderId="0" xfId="0"/>
    <xf numFmtId="0" fontId="3" fillId="0" borderId="0" xfId="0" applyFont="1"/>
    <xf numFmtId="49" fontId="4" fillId="3" borderId="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49" fontId="4" fillId="5" borderId="4" xfId="0" applyNumberFormat="1" applyFont="1" applyFill="1" applyBorder="1" applyAlignment="1">
      <alignment vertical="center"/>
    </xf>
    <xf numFmtId="3" fontId="4" fillId="5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0" fontId="5" fillId="3" borderId="4" xfId="0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3" xfId="0" applyNumberFormat="1" applyFont="1" applyFill="1" applyBorder="1" applyAlignment="1">
      <alignment horizontal="center" vertical="center"/>
    </xf>
    <xf numFmtId="49" fontId="8" fillId="6" borderId="4" xfId="0" applyNumberFormat="1" applyFont="1" applyFill="1" applyBorder="1" applyAlignment="1">
      <alignment horizontal="center" vertical="center"/>
    </xf>
    <xf numFmtId="49" fontId="8" fillId="6" borderId="14" xfId="0" applyNumberFormat="1" applyFont="1" applyFill="1" applyBorder="1" applyAlignment="1">
      <alignment horizontal="center" vertical="center"/>
    </xf>
    <xf numFmtId="49" fontId="5" fillId="6" borderId="15" xfId="0" applyNumberFormat="1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49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9" fontId="4" fillId="0" borderId="21" xfId="0" applyNumberFormat="1" applyFont="1" applyBorder="1"/>
    <xf numFmtId="49" fontId="4" fillId="0" borderId="22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5" fillId="4" borderId="24" xfId="0" applyNumberFormat="1" applyFont="1" applyFill="1" applyBorder="1"/>
    <xf numFmtId="3" fontId="5" fillId="0" borderId="5" xfId="0" applyNumberFormat="1" applyFont="1" applyBorder="1" applyAlignment="1">
      <alignment horizontal="center"/>
    </xf>
    <xf numFmtId="49" fontId="4" fillId="6" borderId="24" xfId="0" applyNumberFormat="1" applyFont="1" applyFill="1" applyBorder="1"/>
    <xf numFmtId="3" fontId="9" fillId="7" borderId="5" xfId="0" applyNumberFormat="1" applyFont="1" applyFill="1" applyBorder="1" applyAlignment="1">
      <alignment horizontal="center"/>
    </xf>
    <xf numFmtId="0" fontId="10" fillId="0" borderId="0" xfId="0" applyFont="1"/>
    <xf numFmtId="0" fontId="11" fillId="8" borderId="25" xfId="0" applyFont="1" applyFill="1" applyBorder="1" applyAlignment="1">
      <alignment horizontal="center" vertical="center" wrapText="1"/>
    </xf>
    <xf numFmtId="165" fontId="11" fillId="8" borderId="26" xfId="0" applyNumberFormat="1" applyFont="1" applyFill="1" applyBorder="1" applyAlignment="1">
      <alignment horizontal="center" vertical="center" wrapText="1"/>
    </xf>
    <xf numFmtId="165" fontId="12" fillId="0" borderId="27" xfId="0" applyNumberFormat="1" applyFont="1" applyBorder="1" applyAlignment="1">
      <alignment vertical="center"/>
    </xf>
    <xf numFmtId="165" fontId="12" fillId="0" borderId="28" xfId="0" applyNumberFormat="1" applyFont="1" applyBorder="1" applyAlignment="1">
      <alignment vertical="center"/>
    </xf>
    <xf numFmtId="165" fontId="12" fillId="0" borderId="28" xfId="0" applyNumberFormat="1" applyFont="1" applyBorder="1" applyAlignment="1">
      <alignment horizontal="left" vertical="center"/>
    </xf>
    <xf numFmtId="0" fontId="13" fillId="9" borderId="4" xfId="0" applyFont="1" applyFill="1" applyBorder="1"/>
    <xf numFmtId="165" fontId="13" fillId="9" borderId="29" xfId="0" applyNumberFormat="1" applyFont="1" applyFill="1" applyBorder="1" applyAlignment="1">
      <alignment horizontal="right"/>
    </xf>
    <xf numFmtId="0" fontId="14" fillId="0" borderId="30" xfId="0" applyFont="1" applyBorder="1"/>
    <xf numFmtId="17" fontId="15" fillId="10" borderId="31" xfId="0" applyNumberFormat="1" applyFont="1" applyFill="1" applyBorder="1" applyAlignment="1">
      <alignment horizontal="center" vertical="center" wrapText="1"/>
    </xf>
    <xf numFmtId="165" fontId="12" fillId="0" borderId="30" xfId="0" applyNumberFormat="1" applyFont="1" applyBorder="1"/>
    <xf numFmtId="0" fontId="16" fillId="10" borderId="30" xfId="0" applyFont="1" applyFill="1" applyBorder="1" applyAlignment="1">
      <alignment horizontal="center" vertical="center" wrapText="1"/>
    </xf>
    <xf numFmtId="0" fontId="16" fillId="11" borderId="30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10" fontId="17" fillId="0" borderId="30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49" fontId="1" fillId="2" borderId="6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49" fontId="4" fillId="6" borderId="9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49" fontId="4" fillId="6" borderId="1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49" fontId="1" fillId="2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7" fillId="0" borderId="0" xfId="0" applyFont="1" applyAlignment="1">
      <alignment horizontal="center"/>
    </xf>
    <xf numFmtId="0" fontId="0" fillId="0" borderId="0" xfId="0"/>
    <xf numFmtId="3" fontId="20" fillId="0" borderId="5" xfId="1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165" fontId="22" fillId="0" borderId="30" xfId="0" applyNumberFormat="1" applyFont="1" applyBorder="1"/>
    <xf numFmtId="165" fontId="0" fillId="0" borderId="0" xfId="0" applyNumberFormat="1"/>
  </cellXfs>
  <cellStyles count="2">
    <cellStyle name="Normale" xfId="0" builtinId="0"/>
    <cellStyle name="Normale 2" xfId="1" xr:uid="{B6B493F5-D7E1-400E-A4B6-47D1C00C2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'Storico Infrastrutture'!$B$2</c:f>
              <c:strCache>
                <c:ptCount val="1"/>
                <c:pt idx="0">
                  <c:v>Pool di ricarica</c:v>
                </c:pt>
              </c:strCache>
            </c:strRef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Infrastrutture'!$A$3:$A$18</c:f>
              <c:numCache>
                <c:formatCode>mmm\-yy</c:formatCode>
                <c:ptCount val="16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</c:numCache>
            </c:numRef>
          </c:cat>
          <c:val>
            <c:numRef>
              <c:f>'Storico Infrastrutture'!$B$3:$B$18</c:f>
              <c:numCache>
                <c:formatCode>_-* #,##0_-;\-* #,##0_-;_-* "-"??_-;_-@</c:formatCode>
                <c:ptCount val="16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  <c:pt idx="11">
                  <c:v>18676</c:v>
                </c:pt>
                <c:pt idx="12">
                  <c:v>19876</c:v>
                </c:pt>
                <c:pt idx="13">
                  <c:v>21477</c:v>
                </c:pt>
                <c:pt idx="14">
                  <c:v>22054</c:v>
                </c:pt>
                <c:pt idx="15">
                  <c:v>22921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3B8-4FDC-AAB6-65379DE3F303}"/>
            </c:ext>
          </c:extLst>
        </c:ser>
        <c:ser>
          <c:idx val="1"/>
          <c:order val="1"/>
          <c:tx>
            <c:strRef>
              <c:f>'Storico Infrastrutture'!$C$2</c:f>
              <c:strCache>
                <c:ptCount val="1"/>
                <c:pt idx="0">
                  <c:v>Stazioni di ricarica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Infrastrutture'!$A$3:$A$18</c:f>
              <c:numCache>
                <c:formatCode>mmm\-yy</c:formatCode>
                <c:ptCount val="16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</c:numCache>
            </c:numRef>
          </c:cat>
          <c:val>
            <c:numRef>
              <c:f>'Storico Infrastrutture'!$C$3:$C$18</c:f>
              <c:numCache>
                <c:formatCode>_-* #,##0_-;\-* #,##0_-;_-* "-"??_-;_-@</c:formatCode>
                <c:ptCount val="16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  <c:pt idx="11">
                  <c:v>28633</c:v>
                </c:pt>
                <c:pt idx="12">
                  <c:v>29994</c:v>
                </c:pt>
                <c:pt idx="13">
                  <c:v>31669</c:v>
                </c:pt>
                <c:pt idx="14">
                  <c:v>33414</c:v>
                </c:pt>
                <c:pt idx="15">
                  <c:v>34464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3B8-4FDC-AAB6-65379DE3F303}"/>
            </c:ext>
          </c:extLst>
        </c:ser>
        <c:ser>
          <c:idx val="2"/>
          <c:order val="2"/>
          <c:tx>
            <c:strRef>
              <c:f>'Storico Infrastrutture'!$D$2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Infrastrutture'!$A$3:$A$18</c:f>
              <c:numCache>
                <c:formatCode>mmm\-yy</c:formatCode>
                <c:ptCount val="16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</c:numCache>
            </c:numRef>
          </c:cat>
          <c:val>
            <c:numRef>
              <c:f>'Storico Infrastrutture'!$D$3:$D$18</c:f>
              <c:numCache>
                <c:formatCode>_-* #,##0_-;\-* #,##0_-;_-* "-"??_-;_-@</c:formatCode>
                <c:ptCount val="16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  <c:pt idx="11">
                  <c:v>54164</c:v>
                </c:pt>
                <c:pt idx="12">
                  <c:v>56992</c:v>
                </c:pt>
                <c:pt idx="13">
                  <c:v>60339</c:v>
                </c:pt>
                <c:pt idx="14">
                  <c:v>64391</c:v>
                </c:pt>
                <c:pt idx="15">
                  <c:v>65992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3B8-4FDC-AAB6-65379DE3F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417405"/>
        <c:axId val="962778031"/>
      </c:barChart>
      <c:catAx>
        <c:axId val="15824174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962778031"/>
        <c:crosses val="autoZero"/>
        <c:auto val="0"/>
        <c:lblAlgn val="ctr"/>
        <c:lblOffset val="100"/>
        <c:noMultiLvlLbl val="1"/>
      </c:catAx>
      <c:valAx>
        <c:axId val="9627780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_-* #,##0_-;\-* #,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58241740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41</xdr:rowOff>
    </xdr:from>
    <xdr:to>
      <xdr:col>9</xdr:col>
      <xdr:colOff>18120</xdr:colOff>
      <xdr:row>29</xdr:row>
      <xdr:rowOff>60583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3B4623AB-38AB-C0F8-5E6F-6C37F0155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25081"/>
          <a:ext cx="8964000" cy="274278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13</xdr:row>
      <xdr:rowOff>53379</xdr:rowOff>
    </xdr:from>
    <xdr:to>
      <xdr:col>31</xdr:col>
      <xdr:colOff>547080</xdr:colOff>
      <xdr:row>29</xdr:row>
      <xdr:rowOff>134592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61C02601-D534-0628-3CC9-D10392C2D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0880" y="2278419"/>
          <a:ext cx="9432000" cy="27634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1</xdr:row>
      <xdr:rowOff>123825</xdr:rowOff>
    </xdr:from>
    <xdr:ext cx="5553075" cy="3514725"/>
    <xdr:graphicFrame macro="">
      <xdr:nvGraphicFramePr>
        <xdr:cNvPr id="1180811365" name="Chart 1">
          <a:extLst>
            <a:ext uri="{FF2B5EF4-FFF2-40B4-BE49-F238E27FC236}">
              <a16:creationId xmlns:a16="http://schemas.microsoft.com/office/drawing/2014/main" id="{00000000-0008-0000-0400-000065C06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showGridLines="0" workbookViewId="0">
      <selection activeCell="D17" sqref="D17"/>
    </sheetView>
  </sheetViews>
  <sheetFormatPr defaultColWidth="12.59765625" defaultRowHeight="15" customHeight="1" x14ac:dyDescent="0.25"/>
  <cols>
    <col min="1" max="1" width="14.3984375" customWidth="1"/>
    <col min="2" max="2" width="12" customWidth="1"/>
    <col min="3" max="3" width="14.59765625" customWidth="1"/>
    <col min="4" max="4" width="11" customWidth="1"/>
    <col min="5" max="5" width="12.5" customWidth="1"/>
    <col min="6" max="6" width="9.8984375" customWidth="1"/>
    <col min="7" max="7" width="10.3984375" customWidth="1"/>
    <col min="8" max="8" width="6.5" customWidth="1"/>
    <col min="9" max="26" width="5" customWidth="1"/>
  </cols>
  <sheetData>
    <row r="1" spans="1:8" ht="13.5" customHeight="1" x14ac:dyDescent="0.25">
      <c r="A1" s="49" t="s">
        <v>0</v>
      </c>
      <c r="B1" s="50"/>
      <c r="C1" s="50"/>
      <c r="D1" s="50"/>
      <c r="E1" s="50"/>
      <c r="F1" s="50"/>
      <c r="G1" s="51"/>
      <c r="H1" s="1"/>
    </row>
    <row r="2" spans="1:8" ht="30" customHeight="1" x14ac:dyDescent="0.25">
      <c r="A2" s="2" t="s">
        <v>1</v>
      </c>
      <c r="B2" s="3" t="s">
        <v>79</v>
      </c>
      <c r="C2" s="3" t="s">
        <v>80</v>
      </c>
      <c r="D2" s="3" t="s">
        <v>2</v>
      </c>
      <c r="E2" s="3" t="s">
        <v>3</v>
      </c>
      <c r="F2" s="3" t="s">
        <v>4</v>
      </c>
      <c r="G2" s="3" t="s">
        <v>5</v>
      </c>
      <c r="H2" s="1"/>
    </row>
    <row r="3" spans="1:8" ht="30" customHeight="1" x14ac:dyDescent="0.25">
      <c r="A3" s="4" t="s">
        <v>6</v>
      </c>
      <c r="B3" s="5">
        <v>7134</v>
      </c>
      <c r="C3" s="5">
        <v>4999</v>
      </c>
      <c r="D3" s="6">
        <v>0.42708541700000002</v>
      </c>
      <c r="E3" s="5">
        <v>36800</v>
      </c>
      <c r="F3" s="5">
        <v>21279</v>
      </c>
      <c r="G3" s="6">
        <v>0.72940457700000005</v>
      </c>
      <c r="H3" s="1"/>
    </row>
    <row r="4" spans="1:8" ht="30" customHeight="1" x14ac:dyDescent="0.25">
      <c r="A4" s="7" t="s">
        <v>7</v>
      </c>
      <c r="B4" s="8">
        <v>140067</v>
      </c>
      <c r="C4" s="8">
        <v>140099</v>
      </c>
      <c r="D4" s="9">
        <v>-2.2840999999999999E-4</v>
      </c>
      <c r="E4" s="8">
        <v>725590</v>
      </c>
      <c r="F4" s="8">
        <v>729305</v>
      </c>
      <c r="G4" s="9">
        <v>-5.0938909999999997E-3</v>
      </c>
      <c r="H4" s="1"/>
    </row>
    <row r="5" spans="1:8" ht="30" customHeight="1" x14ac:dyDescent="0.25">
      <c r="A5" s="10" t="s">
        <v>8</v>
      </c>
      <c r="B5" s="11">
        <v>5.0932768000000003E-2</v>
      </c>
      <c r="C5" s="11">
        <v>3.5681910999999997E-2</v>
      </c>
      <c r="D5" s="12">
        <f>B5-C5</f>
        <v>1.5250857000000007E-2</v>
      </c>
      <c r="E5" s="11">
        <v>5.0717347000000003E-2</v>
      </c>
      <c r="F5" s="11">
        <v>2.9177093000000001E-2</v>
      </c>
      <c r="G5" s="13">
        <f>E5-F5</f>
        <v>2.1540254000000002E-2</v>
      </c>
      <c r="H5" s="1"/>
    </row>
    <row r="6" spans="1:8" ht="13.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13.5" customHeight="1" x14ac:dyDescent="0.25">
      <c r="A7" s="14"/>
      <c r="B7" s="14"/>
      <c r="C7" s="14"/>
      <c r="D7" s="14"/>
      <c r="E7" s="14"/>
      <c r="F7" s="14"/>
      <c r="G7" s="14"/>
      <c r="H7" s="14"/>
    </row>
    <row r="8" spans="1:8" ht="13.5" customHeight="1" x14ac:dyDescent="0.25"/>
    <row r="9" spans="1:8" ht="13.5" customHeight="1" x14ac:dyDescent="0.25"/>
    <row r="10" spans="1:8" ht="13.5" customHeight="1" x14ac:dyDescent="0.25"/>
    <row r="11" spans="1:8" ht="13.5" customHeight="1" x14ac:dyDescent="0.25"/>
    <row r="12" spans="1:8" ht="13.5" customHeight="1" x14ac:dyDescent="0.25"/>
    <row r="13" spans="1:8" ht="13.5" customHeight="1" x14ac:dyDescent="0.25"/>
    <row r="14" spans="1:8" ht="13.5" customHeight="1" x14ac:dyDescent="0.25"/>
    <row r="15" spans="1:8" ht="13.5" customHeight="1" x14ac:dyDescent="0.25"/>
    <row r="16" spans="1:8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">
    <mergeCell ref="A1:G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J13" sqref="J13"/>
    </sheetView>
  </sheetViews>
  <sheetFormatPr defaultColWidth="12.59765625" defaultRowHeight="15" customHeight="1" x14ac:dyDescent="0.25"/>
  <cols>
    <col min="1" max="1" width="15.19921875" customWidth="1"/>
    <col min="2" max="2" width="26.296875" customWidth="1"/>
    <col min="3" max="3" width="5.59765625" customWidth="1"/>
    <col min="4" max="4" width="7" customWidth="1"/>
    <col min="5" max="5" width="16.8984375" customWidth="1"/>
    <col min="6" max="6" width="5.59765625" customWidth="1"/>
    <col min="7" max="26" width="5" customWidth="1"/>
  </cols>
  <sheetData>
    <row r="1" spans="1:26" ht="13.5" customHeight="1" x14ac:dyDescent="0.25">
      <c r="A1" s="52" t="s">
        <v>9</v>
      </c>
      <c r="B1" s="53"/>
      <c r="C1" s="53"/>
      <c r="D1" s="53"/>
      <c r="E1" s="5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3.5" customHeight="1" x14ac:dyDescent="0.25">
      <c r="A2" s="55" t="s">
        <v>10</v>
      </c>
      <c r="B2" s="56"/>
      <c r="C2" s="15"/>
      <c r="D2" s="57" t="s">
        <v>11</v>
      </c>
      <c r="E2" s="58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3.5" customHeight="1" x14ac:dyDescent="0.25">
      <c r="A3" s="16" t="s">
        <v>6</v>
      </c>
      <c r="B3" s="17" t="s">
        <v>81</v>
      </c>
      <c r="C3" s="15"/>
      <c r="D3" s="18" t="s">
        <v>6</v>
      </c>
      <c r="E3" s="19" t="s">
        <v>82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3.5" customHeight="1" x14ac:dyDescent="0.25">
      <c r="A4" s="20" t="s">
        <v>12</v>
      </c>
      <c r="B4" s="21">
        <v>12857</v>
      </c>
      <c r="C4" s="15"/>
      <c r="D4" s="22" t="s">
        <v>13</v>
      </c>
      <c r="E4" s="64">
        <v>29727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3.5" customHeight="1" x14ac:dyDescent="0.25">
      <c r="A5" s="20" t="s">
        <v>14</v>
      </c>
      <c r="B5" s="21">
        <v>10097</v>
      </c>
      <c r="C5" s="15"/>
      <c r="D5" s="22" t="s">
        <v>15</v>
      </c>
      <c r="E5" s="64">
        <v>52946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3.5" customHeight="1" x14ac:dyDescent="0.25">
      <c r="A6" s="20" t="s">
        <v>16</v>
      </c>
      <c r="B6" s="21">
        <v>8737</v>
      </c>
      <c r="C6" s="15"/>
      <c r="D6" s="22" t="s">
        <v>17</v>
      </c>
      <c r="E6" s="64">
        <v>100210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3.5" customHeight="1" x14ac:dyDescent="0.25">
      <c r="A7" s="20" t="s">
        <v>18</v>
      </c>
      <c r="B7" s="21">
        <v>3447</v>
      </c>
      <c r="C7" s="15"/>
      <c r="D7" s="22" t="s">
        <v>19</v>
      </c>
      <c r="E7" s="64">
        <v>158629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3.5" customHeight="1" x14ac:dyDescent="0.25">
      <c r="A8" s="20" t="s">
        <v>20</v>
      </c>
      <c r="B8" s="21">
        <v>1662</v>
      </c>
      <c r="C8" s="15"/>
      <c r="D8" s="22" t="s">
        <v>21</v>
      </c>
      <c r="E8" s="64">
        <v>41672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3.5" customHeight="1" x14ac:dyDescent="0.25">
      <c r="A9" s="23"/>
      <c r="B9" s="24"/>
      <c r="C9" s="15"/>
      <c r="D9" s="22" t="s">
        <v>22</v>
      </c>
      <c r="E9" s="64">
        <v>26986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3.5" customHeight="1" x14ac:dyDescent="0.25">
      <c r="A10" s="23"/>
      <c r="B10" s="25"/>
      <c r="C10" s="15"/>
      <c r="D10" s="22" t="s">
        <v>23</v>
      </c>
      <c r="E10" s="64">
        <v>145036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3.5" customHeight="1" x14ac:dyDescent="0.25"/>
    <row r="12" spans="1:26" ht="13.5" customHeight="1" x14ac:dyDescent="0.25"/>
    <row r="13" spans="1:26" ht="13.5" customHeight="1" x14ac:dyDescent="0.25"/>
    <row r="14" spans="1:26" ht="13.5" customHeight="1" x14ac:dyDescent="0.25"/>
    <row r="15" spans="1:26" ht="13.5" customHeight="1" x14ac:dyDescent="0.25"/>
    <row r="16" spans="1:2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3">
    <mergeCell ref="A1:E1"/>
    <mergeCell ref="A2:B2"/>
    <mergeCell ref="D2:E2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opLeftCell="A4" workbookViewId="0">
      <selection activeCell="P8" sqref="P8"/>
    </sheetView>
  </sheetViews>
  <sheetFormatPr defaultColWidth="12.59765625" defaultRowHeight="15" customHeight="1" x14ac:dyDescent="0.25"/>
  <cols>
    <col min="1" max="1" width="28.09765625" customWidth="1"/>
    <col min="2" max="2" width="26" customWidth="1"/>
    <col min="3" max="3" width="32.69921875" customWidth="1"/>
    <col min="4" max="4" width="5.59765625" customWidth="1"/>
    <col min="5" max="26" width="5" customWidth="1"/>
    <col min="27" max="30" width="11" customWidth="1"/>
  </cols>
  <sheetData>
    <row r="1" spans="1:24" ht="13.5" customHeight="1" x14ac:dyDescent="0.3">
      <c r="A1" s="59" t="s">
        <v>24</v>
      </c>
      <c r="B1" s="60"/>
      <c r="C1" s="61"/>
      <c r="D1" s="1"/>
    </row>
    <row r="2" spans="1:24" ht="13.5" customHeight="1" x14ac:dyDescent="0.3">
      <c r="A2" s="26"/>
      <c r="B2" s="27" t="s">
        <v>25</v>
      </c>
      <c r="C2" s="28" t="s">
        <v>26</v>
      </c>
      <c r="D2" s="1"/>
    </row>
    <row r="3" spans="1:24" ht="13.5" customHeight="1" x14ac:dyDescent="0.3">
      <c r="A3" s="29" t="s">
        <v>27</v>
      </c>
      <c r="B3" s="30">
        <v>14976</v>
      </c>
      <c r="C3" s="30">
        <v>377799</v>
      </c>
      <c r="D3" s="1"/>
    </row>
    <row r="4" spans="1:24" ht="13.5" customHeight="1" x14ac:dyDescent="0.3">
      <c r="A4" s="29" t="s">
        <v>28</v>
      </c>
      <c r="B4" s="30">
        <v>2935</v>
      </c>
      <c r="C4" s="30">
        <v>37003</v>
      </c>
      <c r="D4" s="1"/>
    </row>
    <row r="5" spans="1:24" ht="13.5" customHeight="1" x14ac:dyDescent="0.3">
      <c r="A5" s="29" t="s">
        <v>29</v>
      </c>
      <c r="B5" s="30">
        <v>5115</v>
      </c>
      <c r="C5" s="30">
        <v>63877</v>
      </c>
      <c r="D5" s="1"/>
    </row>
    <row r="6" spans="1:24" ht="13.5" customHeight="1" x14ac:dyDescent="0.3">
      <c r="A6" s="29" t="s">
        <v>30</v>
      </c>
      <c r="B6" s="30">
        <v>11647</v>
      </c>
      <c r="C6" s="30">
        <v>174517</v>
      </c>
      <c r="D6" s="1"/>
    </row>
    <row r="7" spans="1:24" ht="13.5" customHeight="1" x14ac:dyDescent="0.3">
      <c r="A7" s="29" t="s">
        <v>31</v>
      </c>
      <c r="B7" s="30">
        <v>2127</v>
      </c>
      <c r="C7" s="30">
        <v>72394</v>
      </c>
      <c r="D7" s="1"/>
    </row>
    <row r="8" spans="1:24" ht="13.5" customHeight="1" x14ac:dyDescent="0.3">
      <c r="A8" s="31" t="s">
        <v>32</v>
      </c>
      <c r="B8" s="32">
        <f t="shared" ref="B8:C8" si="0">SUM(B3:B7)</f>
        <v>36800</v>
      </c>
      <c r="C8" s="32">
        <f t="shared" si="0"/>
        <v>725590</v>
      </c>
      <c r="D8" s="1"/>
    </row>
    <row r="9" spans="1:24" ht="13.5" customHeight="1" x14ac:dyDescent="0.25"/>
    <row r="10" spans="1:24" ht="3.75" customHeight="1" x14ac:dyDescent="0.25"/>
    <row r="11" spans="1:24" ht="6" customHeight="1" x14ac:dyDescent="0.3">
      <c r="C11" s="33"/>
      <c r="X11" s="33"/>
    </row>
    <row r="12" spans="1:24" ht="33.6" customHeight="1" x14ac:dyDescent="0.4">
      <c r="B12" s="66" t="s">
        <v>6</v>
      </c>
      <c r="V12" s="65" t="s">
        <v>33</v>
      </c>
    </row>
    <row r="13" spans="1:24" ht="13.5" customHeight="1" x14ac:dyDescent="0.25"/>
    <row r="14" spans="1:24" ht="13.5" customHeight="1" x14ac:dyDescent="0.25"/>
    <row r="15" spans="1:24" ht="13.5" customHeight="1" x14ac:dyDescent="0.25"/>
    <row r="16" spans="1:24" ht="13.5" customHeight="1" x14ac:dyDescent="0.25"/>
    <row r="17" spans="1:26" ht="13.5" customHeight="1" x14ac:dyDescent="0.25"/>
    <row r="18" spans="1:26" ht="13.5" customHeight="1" x14ac:dyDescent="0.25"/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/>
    <row r="21" spans="1:26" ht="13.5" customHeight="1" x14ac:dyDescent="0.25"/>
    <row r="22" spans="1:26" ht="13.5" customHeight="1" x14ac:dyDescent="0.25"/>
    <row r="23" spans="1:26" ht="13.5" customHeight="1" x14ac:dyDescent="0.25"/>
    <row r="24" spans="1:26" ht="13.5" customHeight="1" x14ac:dyDescent="0.25"/>
    <row r="25" spans="1:26" ht="13.5" customHeight="1" x14ac:dyDescent="0.25"/>
    <row r="26" spans="1:26" ht="13.5" customHeight="1" x14ac:dyDescent="0.25"/>
    <row r="27" spans="1:26" ht="13.5" customHeight="1" x14ac:dyDescent="0.25"/>
    <row r="28" spans="1:26" ht="13.5" customHeight="1" x14ac:dyDescent="0.25"/>
    <row r="29" spans="1:26" ht="13.5" customHeight="1" x14ac:dyDescent="0.25"/>
    <row r="30" spans="1:26" ht="13.5" customHeight="1" x14ac:dyDescent="0.25"/>
    <row r="31" spans="1:26" ht="13.5" customHeight="1" x14ac:dyDescent="0.25">
      <c r="Z31" s="1" t="s">
        <v>34</v>
      </c>
    </row>
    <row r="32" spans="1:26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showGridLines="0" tabSelected="1" workbookViewId="0">
      <selection activeCell="M12" sqref="M12"/>
    </sheetView>
  </sheetViews>
  <sheetFormatPr defaultColWidth="12.59765625" defaultRowHeight="15" customHeight="1" x14ac:dyDescent="0.25"/>
  <cols>
    <col min="1" max="1" width="11.8984375" customWidth="1"/>
    <col min="2" max="2" width="13.69921875" customWidth="1"/>
    <col min="3" max="3" width="12.796875" customWidth="1"/>
    <col min="4" max="4" width="5" customWidth="1"/>
    <col min="5" max="5" width="10.59765625" customWidth="1"/>
    <col min="6" max="6" width="5" customWidth="1"/>
    <col min="7" max="7" width="9.19921875" customWidth="1"/>
    <col min="8" max="26" width="5" customWidth="1"/>
  </cols>
  <sheetData>
    <row r="1" spans="1:3" ht="66" customHeight="1" thickBot="1" x14ac:dyDescent="0.3">
      <c r="A1" s="34" t="s">
        <v>35</v>
      </c>
      <c r="B1" s="35" t="s">
        <v>36</v>
      </c>
      <c r="C1" s="35" t="s">
        <v>37</v>
      </c>
    </row>
    <row r="2" spans="1:3" ht="13.5" customHeight="1" x14ac:dyDescent="0.25">
      <c r="A2" s="36" t="s">
        <v>38</v>
      </c>
      <c r="B2" s="37">
        <v>651</v>
      </c>
      <c r="C2" s="37">
        <v>1311</v>
      </c>
    </row>
    <row r="3" spans="1:3" ht="13.5" customHeight="1" x14ac:dyDescent="0.25">
      <c r="A3" s="37" t="s">
        <v>39</v>
      </c>
      <c r="B3" s="37">
        <v>198</v>
      </c>
      <c r="C3" s="37">
        <v>372</v>
      </c>
    </row>
    <row r="4" spans="1:3" ht="13.5" customHeight="1" x14ac:dyDescent="0.25">
      <c r="A4" s="37" t="s">
        <v>40</v>
      </c>
      <c r="B4" s="37">
        <v>529</v>
      </c>
      <c r="C4" s="37">
        <v>1054</v>
      </c>
    </row>
    <row r="5" spans="1:3" ht="13.5" customHeight="1" x14ac:dyDescent="0.25">
      <c r="A5" s="37" t="s">
        <v>41</v>
      </c>
      <c r="B5" s="37">
        <v>3137</v>
      </c>
      <c r="C5" s="37">
        <v>4356</v>
      </c>
    </row>
    <row r="6" spans="1:3" ht="13.5" customHeight="1" x14ac:dyDescent="0.25">
      <c r="A6" s="37" t="s">
        <v>42</v>
      </c>
      <c r="B6" s="37">
        <v>2550</v>
      </c>
      <c r="C6" s="37">
        <v>5225</v>
      </c>
    </row>
    <row r="7" spans="1:3" ht="13.5" customHeight="1" x14ac:dyDescent="0.25">
      <c r="A7" s="37" t="s">
        <v>43</v>
      </c>
      <c r="B7" s="37">
        <v>1401</v>
      </c>
      <c r="C7" s="37">
        <v>2059</v>
      </c>
    </row>
    <row r="8" spans="1:3" ht="13.5" customHeight="1" x14ac:dyDescent="0.25">
      <c r="A8" s="37" t="s">
        <v>44</v>
      </c>
      <c r="B8" s="37">
        <v>3446</v>
      </c>
      <c r="C8" s="37">
        <v>7040</v>
      </c>
    </row>
    <row r="9" spans="1:3" ht="13.5" customHeight="1" x14ac:dyDescent="0.25">
      <c r="A9" s="37" t="s">
        <v>45</v>
      </c>
      <c r="B9" s="37">
        <v>1072</v>
      </c>
      <c r="C9" s="37">
        <v>2037</v>
      </c>
    </row>
    <row r="10" spans="1:3" ht="13.5" customHeight="1" x14ac:dyDescent="0.25">
      <c r="A10" s="37" t="s">
        <v>46</v>
      </c>
      <c r="B10" s="37">
        <v>6401</v>
      </c>
      <c r="C10" s="37">
        <v>13306</v>
      </c>
    </row>
    <row r="11" spans="1:3" ht="13.5" customHeight="1" x14ac:dyDescent="0.25">
      <c r="A11" s="37" t="s">
        <v>47</v>
      </c>
      <c r="B11" s="37">
        <v>752</v>
      </c>
      <c r="C11" s="37">
        <v>1541</v>
      </c>
    </row>
    <row r="12" spans="1:3" ht="13.5" customHeight="1" x14ac:dyDescent="0.25">
      <c r="A12" s="37" t="s">
        <v>48</v>
      </c>
      <c r="B12" s="37">
        <v>160</v>
      </c>
      <c r="C12" s="37">
        <v>323</v>
      </c>
    </row>
    <row r="13" spans="1:3" ht="13.5" customHeight="1" x14ac:dyDescent="0.25">
      <c r="A13" s="37" t="s">
        <v>49</v>
      </c>
      <c r="B13" s="37">
        <v>3157</v>
      </c>
      <c r="C13" s="37">
        <v>6351</v>
      </c>
    </row>
    <row r="14" spans="1:3" ht="13.5" customHeight="1" x14ac:dyDescent="0.25">
      <c r="A14" s="37" t="s">
        <v>50</v>
      </c>
      <c r="B14" s="37">
        <v>1010</v>
      </c>
      <c r="C14" s="37">
        <v>1990</v>
      </c>
    </row>
    <row r="15" spans="1:3" ht="13.5" customHeight="1" x14ac:dyDescent="0.25">
      <c r="A15" s="37" t="s">
        <v>51</v>
      </c>
      <c r="B15" s="37">
        <v>1099</v>
      </c>
      <c r="C15" s="37">
        <v>2171</v>
      </c>
    </row>
    <row r="16" spans="1:3" ht="13.5" customHeight="1" x14ac:dyDescent="0.25">
      <c r="A16" s="37" t="s">
        <v>52</v>
      </c>
      <c r="B16" s="37">
        <v>1695</v>
      </c>
      <c r="C16" s="37">
        <v>3506</v>
      </c>
    </row>
    <row r="17" spans="1:3" ht="13.5" customHeight="1" x14ac:dyDescent="0.25">
      <c r="A17" s="37" t="s">
        <v>53</v>
      </c>
      <c r="B17" s="37">
        <v>1850</v>
      </c>
      <c r="C17" s="37">
        <v>3625</v>
      </c>
    </row>
    <row r="18" spans="1:3" ht="13.5" customHeight="1" x14ac:dyDescent="0.25">
      <c r="A18" s="37" t="s">
        <v>54</v>
      </c>
      <c r="B18" s="37">
        <v>1050</v>
      </c>
      <c r="C18" s="37">
        <v>2037</v>
      </c>
    </row>
    <row r="19" spans="1:3" ht="13.5" customHeight="1" x14ac:dyDescent="0.25">
      <c r="A19" s="37" t="s">
        <v>55</v>
      </c>
      <c r="B19" s="37">
        <v>442</v>
      </c>
      <c r="C19" s="37">
        <v>872</v>
      </c>
    </row>
    <row r="20" spans="1:3" ht="13.5" customHeight="1" x14ac:dyDescent="0.25">
      <c r="A20" s="38" t="s">
        <v>56</v>
      </c>
      <c r="B20" s="37">
        <v>420</v>
      </c>
      <c r="C20" s="37">
        <v>784</v>
      </c>
    </row>
    <row r="21" spans="1:3" ht="13.5" customHeight="1" x14ac:dyDescent="0.25">
      <c r="A21" s="37" t="s">
        <v>57</v>
      </c>
      <c r="B21" s="37">
        <v>3443</v>
      </c>
      <c r="C21" s="37">
        <v>6031</v>
      </c>
    </row>
    <row r="22" spans="1:3" ht="28.8" customHeight="1" x14ac:dyDescent="0.4">
      <c r="A22" s="39" t="s">
        <v>32</v>
      </c>
      <c r="B22" s="40">
        <f>SUM(B2:B21)</f>
        <v>34463</v>
      </c>
      <c r="C22" s="40">
        <f t="shared" ref="C22" si="0">SUM(C2:C21)</f>
        <v>65991</v>
      </c>
    </row>
    <row r="23" spans="1:3" ht="13.5" customHeight="1" x14ac:dyDescent="0.25"/>
    <row r="24" spans="1:3" ht="13.5" customHeight="1" x14ac:dyDescent="0.25"/>
    <row r="25" spans="1:3" ht="13.5" customHeight="1" x14ac:dyDescent="0.25"/>
    <row r="26" spans="1:3" ht="13.5" customHeight="1" x14ac:dyDescent="0.25"/>
    <row r="27" spans="1:3" ht="13.5" customHeight="1" x14ac:dyDescent="0.25"/>
    <row r="28" spans="1:3" ht="13.5" customHeight="1" x14ac:dyDescent="0.25"/>
    <row r="29" spans="1:3" ht="13.5" customHeight="1" x14ac:dyDescent="0.25"/>
    <row r="30" spans="1:3" ht="13.5" customHeight="1" x14ac:dyDescent="0.25"/>
    <row r="31" spans="1:3" ht="13.5" customHeight="1" x14ac:dyDescent="0.25"/>
    <row r="32" spans="1:3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showGridLines="0" workbookViewId="0">
      <selection activeCell="X14" sqref="X14"/>
    </sheetView>
  </sheetViews>
  <sheetFormatPr defaultColWidth="12.59765625" defaultRowHeight="15" customHeight="1" x14ac:dyDescent="0.25"/>
  <cols>
    <col min="1" max="1" width="9.69921875" customWidth="1"/>
    <col min="2" max="2" width="14.59765625" customWidth="1"/>
    <col min="3" max="3" width="18.296875" customWidth="1"/>
    <col min="4" max="4" width="19.8984375" customWidth="1"/>
    <col min="5" max="6" width="5.59765625" customWidth="1"/>
    <col min="7" max="26" width="5" customWidth="1"/>
  </cols>
  <sheetData>
    <row r="1" spans="1:4" ht="13.5" customHeight="1" x14ac:dyDescent="0.25">
      <c r="A1" s="62" t="s">
        <v>58</v>
      </c>
      <c r="B1" s="63"/>
      <c r="C1" s="63"/>
      <c r="D1" s="63"/>
    </row>
    <row r="2" spans="1:4" ht="13.5" customHeight="1" x14ac:dyDescent="0.25">
      <c r="B2" s="41" t="s">
        <v>59</v>
      </c>
      <c r="C2" s="41" t="s">
        <v>60</v>
      </c>
      <c r="D2" s="41" t="s">
        <v>61</v>
      </c>
    </row>
    <row r="3" spans="1:4" ht="13.5" customHeight="1" x14ac:dyDescent="0.25">
      <c r="A3" s="42">
        <v>44348</v>
      </c>
      <c r="B3" s="43">
        <v>9453</v>
      </c>
      <c r="C3" s="43">
        <v>11834</v>
      </c>
      <c r="D3" s="43">
        <v>23275</v>
      </c>
    </row>
    <row r="4" spans="1:4" ht="13.5" customHeight="1" x14ac:dyDescent="0.25">
      <c r="A4" s="42">
        <v>44440</v>
      </c>
      <c r="B4" s="43">
        <v>10019</v>
      </c>
      <c r="C4" s="43">
        <v>12622.5</v>
      </c>
      <c r="D4" s="43">
        <v>24794</v>
      </c>
    </row>
    <row r="5" spans="1:4" ht="13.5" customHeight="1" x14ac:dyDescent="0.25">
      <c r="A5" s="42">
        <v>44531</v>
      </c>
      <c r="B5" s="43">
        <v>10503</v>
      </c>
      <c r="C5" s="43">
        <v>13223</v>
      </c>
      <c r="D5" s="43">
        <v>26024</v>
      </c>
    </row>
    <row r="6" spans="1:4" ht="13.5" customHeight="1" x14ac:dyDescent="0.25">
      <c r="A6" s="42">
        <v>44621</v>
      </c>
      <c r="B6" s="43">
        <v>11333</v>
      </c>
      <c r="C6" s="43">
        <v>14311</v>
      </c>
      <c r="D6" s="43">
        <v>27857</v>
      </c>
    </row>
    <row r="7" spans="1:4" ht="13.5" customHeight="1" x14ac:dyDescent="0.25">
      <c r="A7" s="42">
        <v>44713</v>
      </c>
      <c r="B7" s="43">
        <v>12410</v>
      </c>
      <c r="C7" s="43">
        <v>15674</v>
      </c>
      <c r="D7" s="43">
        <v>30704</v>
      </c>
    </row>
    <row r="8" spans="1:4" ht="13.5" customHeight="1" x14ac:dyDescent="0.25">
      <c r="A8" s="42">
        <v>44805</v>
      </c>
      <c r="B8" s="43">
        <v>13225</v>
      </c>
      <c r="C8" s="43">
        <v>16700</v>
      </c>
      <c r="D8" s="43">
        <v>32776</v>
      </c>
    </row>
    <row r="9" spans="1:4" ht="13.5" customHeight="1" x14ac:dyDescent="0.25">
      <c r="A9" s="42">
        <v>44896</v>
      </c>
      <c r="B9" s="43">
        <v>14048</v>
      </c>
      <c r="C9" s="43">
        <v>19334</v>
      </c>
      <c r="D9" s="43">
        <v>36772</v>
      </c>
    </row>
    <row r="10" spans="1:4" ht="13.5" customHeight="1" x14ac:dyDescent="0.25">
      <c r="A10" s="42">
        <v>44986</v>
      </c>
      <c r="B10" s="43">
        <v>15262</v>
      </c>
      <c r="C10" s="43">
        <v>22107</v>
      </c>
      <c r="D10" s="43">
        <v>41173</v>
      </c>
    </row>
    <row r="11" spans="1:4" ht="13.5" customHeight="1" x14ac:dyDescent="0.25">
      <c r="A11" s="42">
        <v>45078</v>
      </c>
      <c r="B11" s="43">
        <v>16557</v>
      </c>
      <c r="C11" s="43">
        <v>24942</v>
      </c>
      <c r="D11" s="43">
        <v>45210</v>
      </c>
    </row>
    <row r="12" spans="1:4" ht="13.5" customHeight="1" x14ac:dyDescent="0.25">
      <c r="A12" s="42">
        <v>45170</v>
      </c>
      <c r="B12" s="43">
        <v>17154</v>
      </c>
      <c r="C12" s="43">
        <v>26029</v>
      </c>
      <c r="D12" s="43">
        <v>47228</v>
      </c>
    </row>
    <row r="13" spans="1:4" ht="13.5" customHeight="1" x14ac:dyDescent="0.25">
      <c r="A13" s="42">
        <v>45261</v>
      </c>
      <c r="B13" s="43">
        <v>17537</v>
      </c>
      <c r="C13" s="43">
        <v>26997</v>
      </c>
      <c r="D13" s="43">
        <v>50678</v>
      </c>
    </row>
    <row r="14" spans="1:4" ht="13.5" customHeight="1" x14ac:dyDescent="0.25">
      <c r="A14" s="42">
        <v>45352</v>
      </c>
      <c r="B14" s="43">
        <v>18676</v>
      </c>
      <c r="C14" s="43">
        <v>28633</v>
      </c>
      <c r="D14" s="43">
        <v>54164</v>
      </c>
    </row>
    <row r="15" spans="1:4" ht="13.5" customHeight="1" x14ac:dyDescent="0.25">
      <c r="A15" s="42">
        <v>45444</v>
      </c>
      <c r="B15" s="43">
        <v>19876</v>
      </c>
      <c r="C15" s="43">
        <v>29994</v>
      </c>
      <c r="D15" s="43">
        <v>56992</v>
      </c>
    </row>
    <row r="16" spans="1:4" ht="13.5" customHeight="1" x14ac:dyDescent="0.25">
      <c r="A16" s="42">
        <v>45537</v>
      </c>
      <c r="B16" s="43">
        <v>21477</v>
      </c>
      <c r="C16" s="43">
        <v>31669</v>
      </c>
      <c r="D16" s="43">
        <v>60339</v>
      </c>
    </row>
    <row r="17" spans="1:4" ht="13.5" customHeight="1" thickBot="1" x14ac:dyDescent="0.3">
      <c r="A17" s="42">
        <v>45627</v>
      </c>
      <c r="B17" s="43">
        <v>22054</v>
      </c>
      <c r="C17" s="43">
        <v>33414</v>
      </c>
      <c r="D17" s="43">
        <v>64391</v>
      </c>
    </row>
    <row r="18" spans="1:4" ht="13.5" customHeight="1" x14ac:dyDescent="0.25">
      <c r="A18" s="42">
        <v>45717</v>
      </c>
      <c r="B18" s="67">
        <v>22921</v>
      </c>
      <c r="C18" s="67">
        <v>34464</v>
      </c>
      <c r="D18" s="67">
        <v>65992</v>
      </c>
    </row>
    <row r="19" spans="1:4" ht="13.5" customHeight="1" x14ac:dyDescent="0.25"/>
    <row r="20" spans="1:4" ht="13.5" customHeight="1" x14ac:dyDescent="0.25"/>
    <row r="21" spans="1:4" ht="13.5" customHeight="1" x14ac:dyDescent="0.25"/>
    <row r="22" spans="1:4" ht="13.5" customHeight="1" x14ac:dyDescent="0.25"/>
    <row r="23" spans="1:4" ht="13.5" customHeight="1" x14ac:dyDescent="0.25"/>
    <row r="24" spans="1:4" ht="13.5" customHeight="1" x14ac:dyDescent="0.25"/>
    <row r="25" spans="1:4" ht="13.5" customHeight="1" x14ac:dyDescent="0.25"/>
    <row r="26" spans="1:4" ht="13.5" customHeight="1" x14ac:dyDescent="0.25"/>
    <row r="27" spans="1:4" ht="13.5" customHeight="1" x14ac:dyDescent="0.25"/>
    <row r="28" spans="1:4" ht="13.5" customHeight="1" x14ac:dyDescent="0.25"/>
    <row r="29" spans="1:4" ht="13.5" customHeight="1" x14ac:dyDescent="0.25"/>
    <row r="30" spans="1:4" ht="13.5" customHeight="1" x14ac:dyDescent="0.25"/>
    <row r="31" spans="1:4" ht="13.5" customHeight="1" x14ac:dyDescent="0.25"/>
    <row r="32" spans="1:4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showGridLines="0" workbookViewId="0">
      <selection activeCell="F6" sqref="F6"/>
    </sheetView>
  </sheetViews>
  <sheetFormatPr defaultColWidth="12.59765625" defaultRowHeight="15" customHeight="1" x14ac:dyDescent="0.25"/>
  <cols>
    <col min="1" max="1" width="14.5" customWidth="1"/>
    <col min="2" max="2" width="24.296875" customWidth="1"/>
    <col min="3" max="3" width="13" customWidth="1"/>
    <col min="4" max="4" width="12.796875" customWidth="1"/>
    <col min="5" max="26" width="5" customWidth="1"/>
  </cols>
  <sheetData>
    <row r="1" spans="1:4" ht="13.5" customHeight="1" x14ac:dyDescent="0.25">
      <c r="A1" s="44" t="s">
        <v>62</v>
      </c>
      <c r="B1" s="44" t="s">
        <v>63</v>
      </c>
      <c r="C1" s="45" t="s">
        <v>64</v>
      </c>
    </row>
    <row r="2" spans="1:4" ht="13.5" customHeight="1" x14ac:dyDescent="0.25">
      <c r="A2" s="46" t="s">
        <v>65</v>
      </c>
      <c r="B2" s="47" t="s">
        <v>66</v>
      </c>
      <c r="C2" s="48">
        <v>6.6765668565886768E-2</v>
      </c>
      <c r="D2" s="67"/>
    </row>
    <row r="3" spans="1:4" ht="13.5" customHeight="1" x14ac:dyDescent="0.25">
      <c r="A3" s="46" t="s">
        <v>67</v>
      </c>
      <c r="B3" s="47" t="s">
        <v>68</v>
      </c>
      <c r="C3" s="48">
        <v>0.68720450963753177</v>
      </c>
    </row>
    <row r="4" spans="1:4" ht="13.5" customHeight="1" x14ac:dyDescent="0.25">
      <c r="A4" s="46" t="s">
        <v>69</v>
      </c>
      <c r="B4" s="47" t="s">
        <v>70</v>
      </c>
      <c r="C4" s="48">
        <v>1.7805188507697904E-2</v>
      </c>
    </row>
    <row r="5" spans="1:4" ht="13.5" customHeight="1" x14ac:dyDescent="0.25">
      <c r="A5" s="46" t="s">
        <v>71</v>
      </c>
      <c r="B5" s="47" t="s">
        <v>72</v>
      </c>
      <c r="C5" s="48">
        <v>2.7730634016244395E-3</v>
      </c>
    </row>
    <row r="6" spans="1:4" ht="13.5" customHeight="1" x14ac:dyDescent="0.25">
      <c r="A6" s="46" t="s">
        <v>73</v>
      </c>
      <c r="B6" s="47" t="s">
        <v>74</v>
      </c>
      <c r="C6" s="48">
        <v>0.1613528912595466</v>
      </c>
    </row>
    <row r="7" spans="1:4" ht="13.5" customHeight="1" x14ac:dyDescent="0.25">
      <c r="A7" s="46" t="s">
        <v>75</v>
      </c>
      <c r="B7" s="47" t="s">
        <v>76</v>
      </c>
      <c r="C7" s="48">
        <v>5.6688689538125836E-2</v>
      </c>
    </row>
    <row r="8" spans="1:4" ht="13.5" customHeight="1" x14ac:dyDescent="0.25">
      <c r="A8" s="46" t="s">
        <v>77</v>
      </c>
      <c r="B8" s="47" t="s">
        <v>78</v>
      </c>
      <c r="C8" s="48">
        <v>7.4099890895866164E-3</v>
      </c>
    </row>
    <row r="9" spans="1:4" ht="13.5" customHeight="1" x14ac:dyDescent="0.25">
      <c r="D9" s="68"/>
    </row>
    <row r="10" spans="1:4" ht="13.5" customHeight="1" x14ac:dyDescent="0.25"/>
    <row r="11" spans="1:4" ht="13.5" customHeight="1" x14ac:dyDescent="0.25"/>
    <row r="12" spans="1:4" ht="13.5" customHeight="1" x14ac:dyDescent="0.25"/>
    <row r="13" spans="1:4" ht="13.5" customHeight="1" x14ac:dyDescent="0.25"/>
    <row r="14" spans="1:4" ht="13.5" customHeight="1" x14ac:dyDescent="0.25"/>
    <row r="15" spans="1:4" ht="13.5" customHeight="1" x14ac:dyDescent="0.25"/>
    <row r="16" spans="1:4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immatric_mag</vt:lpstr>
      <vt:lpstr>Distribuzione Immatricolazioni</vt:lpstr>
      <vt:lpstr>Canali Immatricolazioni </vt:lpstr>
      <vt:lpstr>Punti e stazioni di ricarica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Francesca Fucile</cp:lastModifiedBy>
  <dcterms:created xsi:type="dcterms:W3CDTF">2022-11-07T09:57:59Z</dcterms:created>
  <dcterms:modified xsi:type="dcterms:W3CDTF">2025-06-03T13:06:58Z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